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165" windowWidth="15480" windowHeight="6135" tabRatio="911" activeTab="1"/>
  </bookViews>
  <sheets>
    <sheet name="GVE 33 TAUBATÉ CONSOL 2018" sheetId="8" r:id="rId1"/>
    <sheet name="Gráf1gve33_2018" sheetId="24" r:id="rId2"/>
    <sheet name="Graf2GVE33_Mun1 SE" sheetId="10" r:id="rId3"/>
    <sheet name="Graf3GVE33_Mun2 SE" sheetId="11" r:id="rId4"/>
    <sheet name="Graf4GVE33_Mun3 SE" sheetId="12" r:id="rId5"/>
    <sheet name="Graf5GVE33_Mun4 SE" sheetId="15" r:id="rId6"/>
    <sheet name="Graf6GVE33_Mun5 SE" sheetId="16" r:id="rId7"/>
    <sheet name="Gráf7GVE33_FEt" sheetId="25" r:id="rId8"/>
    <sheet name="Gráf9GVE33_PlTrat" sheetId="26" r:id="rId9"/>
  </sheets>
  <calcPr calcId="145621"/>
</workbook>
</file>

<file path=xl/calcChain.xml><?xml version="1.0" encoding="utf-8"?>
<calcChain xmlns="http://schemas.openxmlformats.org/spreadsheetml/2006/main">
  <c r="O22" i="8" l="1"/>
  <c r="O20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1" i="8"/>
  <c r="L154" i="8" l="1"/>
  <c r="C154" i="8"/>
  <c r="D154" i="8"/>
  <c r="E154" i="8"/>
  <c r="F154" i="8"/>
  <c r="G154" i="8"/>
  <c r="H154" i="8"/>
  <c r="I154" i="8"/>
  <c r="J154" i="8"/>
  <c r="K154" i="8"/>
  <c r="B154" i="8"/>
  <c r="L107" i="8"/>
  <c r="K107" i="8"/>
  <c r="J107" i="8"/>
  <c r="I107" i="8"/>
  <c r="H107" i="8"/>
  <c r="G107" i="8"/>
  <c r="F107" i="8"/>
  <c r="E107" i="8"/>
  <c r="D107" i="8"/>
  <c r="C107" i="8"/>
  <c r="B107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</calcChain>
</file>

<file path=xl/sharedStrings.xml><?xml version="1.0" encoding="utf-8"?>
<sst xmlns="http://schemas.openxmlformats.org/spreadsheetml/2006/main" count="280" uniqueCount="82">
  <si>
    <t>Município</t>
  </si>
  <si>
    <t>Semana Epidemiológica</t>
  </si>
  <si>
    <t>Total</t>
  </si>
  <si>
    <t>APARECIDA</t>
  </si>
  <si>
    <t>-</t>
  </si>
  <si>
    <t>ARAPEI</t>
  </si>
  <si>
    <t>AREIAS</t>
  </si>
  <si>
    <t>BANANAL</t>
  </si>
  <si>
    <t>CACHOEIRA PAULISTA</t>
  </si>
  <si>
    <t>CAMPOS DO JORDAO</t>
  </si>
  <si>
    <t>CANAS</t>
  </si>
  <si>
    <t>CRUZEIRO</t>
  </si>
  <si>
    <t>CUNHA</t>
  </si>
  <si>
    <t>GUARATINGUETA</t>
  </si>
  <si>
    <t>LAGOINHA</t>
  </si>
  <si>
    <t>LAVRINHAS</t>
  </si>
  <si>
    <t>LORENA</t>
  </si>
  <si>
    <t>NATIVIDADE DA SERRA</t>
  </si>
  <si>
    <t>PINDAMONHANGABA</t>
  </si>
  <si>
    <t>PIQUETE</t>
  </si>
  <si>
    <t>POTIM</t>
  </si>
  <si>
    <t>QUELUZ</t>
  </si>
  <si>
    <t>REDENCAO DA SERRA</t>
  </si>
  <si>
    <t>ROSEIRA</t>
  </si>
  <si>
    <t>SANTO ANTONIO DO PINHAL</t>
  </si>
  <si>
    <t>SAO BENTO DO SAPUCAI</t>
  </si>
  <si>
    <t>SAO JOSE DO BARREIRO</t>
  </si>
  <si>
    <t>SAO LUIS DO PARAITINGA</t>
  </si>
  <si>
    <t>SILVEIRAS</t>
  </si>
  <si>
    <t>TAUBATE</t>
  </si>
  <si>
    <t>TREMEMBE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</si>
  <si>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</si>
  <si>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</si>
  <si>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</si>
  <si>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</si>
  <si>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</si>
  <si>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</si>
  <si>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</si>
  <si>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</si>
  <si>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</si>
  <si>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</si>
  <si>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</si>
  <si>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</si>
  <si>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</si>
  <si>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</si>
  <si>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</si>
  <si>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</si>
  <si>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</si>
  <si>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</si>
  <si>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</si>
  <si>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</si>
  <si>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</si>
  <si>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</si>
  <si>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</si>
  <si>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</si>
  <si>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</si>
  <si>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</si>
  <si>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</si>
  <si>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</si>
  <si>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</si>
  <si>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</si>
  <si>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</si>
  <si>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</si>
  <si>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</si>
  <si>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</si>
  <si>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</si>
  <si>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</si>
  <si>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</si>
  <si>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</si>
  <si>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</si>
  <si>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média</t>
  </si>
  <si>
    <t xml:space="preserve"> </t>
  </si>
  <si>
    <r>
      <t xml:space="preserve">Tabela 4. </t>
    </r>
    <r>
      <rPr>
        <sz val="12"/>
        <rFont val="Arial"/>
        <family val="2"/>
      </rPr>
      <t>MDDA: Número de Casos de Diarreia por Faixa Etária, Plano de Tratamento, por trimestre de ocorrência, GVE 33 TAUBATÉ, 2018</t>
    </r>
  </si>
  <si>
    <r>
      <t xml:space="preserve">Tabela 3. </t>
    </r>
    <r>
      <rPr>
        <sz val="12"/>
        <rFont val="Arial"/>
        <family val="2"/>
      </rPr>
      <t>MDDA: Distribuição de casos de diarreia por município e semana epidemiológica, GVE 33 - TAUBATÉ, 2018</t>
    </r>
  </si>
  <si>
    <r>
      <t xml:space="preserve">Tabela 2. </t>
    </r>
    <r>
      <rPr>
        <sz val="12"/>
        <rFont val="Arial"/>
        <family val="2"/>
      </rPr>
      <t>MDDA: Distribuição dos casos de diarreia por faixa etária, plano de tratamento e outras variáveis, por município, GVE 33 - TAUBATÉ, 2018</t>
    </r>
  </si>
  <si>
    <t>ANO: 2018</t>
  </si>
  <si>
    <t>MONITORIZAÇÃO DAS DOENÇAS DIARREICAS AGUDAS - MDDA - GVE 33 TAUBATÉ, ESP, 2018</t>
  </si>
  <si>
    <t>Atualização em 22/04/2019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</si>
  <si>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33 - TAUBATÉ,  2018</t>
    </r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</si>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</sst>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14" applyNumberFormat="0" applyAlignment="0" applyProtection="0"/>
    <xf numFmtId="0" fontId="11" fillId="23" borderId="15" applyNumberFormat="0" applyAlignment="0" applyProtection="0"/>
    <xf numFmtId="0" fontId="12" fillId="0" borderId="16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14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1" borderId="0" applyNumberFormat="0" applyBorder="0" applyAlignment="0" applyProtection="0"/>
    <xf numFmtId="0" fontId="16" fillId="32" borderId="0" applyNumberFormat="0" applyBorder="0" applyAlignment="0" applyProtection="0"/>
    <xf numFmtId="0" fontId="6" fillId="33" borderId="17" applyNumberFormat="0" applyFont="0" applyAlignment="0" applyProtection="0"/>
    <xf numFmtId="0" fontId="17" fillId="22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</cellStyleXfs>
  <cellXfs count="14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25" fillId="0" borderId="0" xfId="0" applyNumberFormat="1" applyFont="1"/>
    <xf numFmtId="0" fontId="5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6" fillId="0" borderId="0" xfId="0" applyFont="1"/>
    <xf numFmtId="0" fontId="4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31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2" fillId="0" borderId="1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Border="1"/>
    <xf numFmtId="0" fontId="32" fillId="0" borderId="3" xfId="0" applyFont="1" applyBorder="1"/>
    <xf numFmtId="0" fontId="32" fillId="0" borderId="0" xfId="0" applyFont="1" applyAlignment="1"/>
    <xf numFmtId="0" fontId="32" fillId="0" borderId="2" xfId="0" applyFont="1" applyBorder="1"/>
    <xf numFmtId="0" fontId="33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3" fillId="0" borderId="0" xfId="0" applyFont="1"/>
    <xf numFmtId="0" fontId="1" fillId="0" borderId="0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30" xfId="0" applyFont="1" applyBorder="1"/>
    <xf numFmtId="0" fontId="5" fillId="0" borderId="32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7" xfId="0" applyFont="1" applyFill="1" applyBorder="1"/>
    <xf numFmtId="0" fontId="5" fillId="0" borderId="33" xfId="0" applyFont="1" applyBorder="1"/>
    <xf numFmtId="0" fontId="5" fillId="0" borderId="34" xfId="0" applyFont="1" applyBorder="1"/>
    <xf numFmtId="0" fontId="3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6" fillId="34" borderId="29" xfId="0" applyFont="1" applyFill="1" applyBorder="1" applyAlignment="1">
      <alignment horizontal="center" wrapText="1"/>
    </xf>
    <xf numFmtId="0" fontId="36" fillId="0" borderId="34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center" vertical="center" wrapText="1"/>
    </xf>
    <xf numFmtId="2" fontId="36" fillId="0" borderId="30" xfId="0" applyNumberFormat="1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36" fillId="34" borderId="0" xfId="0" applyFont="1" applyFill="1" applyBorder="1" applyAlignment="1">
      <alignment horizontal="center" wrapText="1"/>
    </xf>
    <xf numFmtId="0" fontId="35" fillId="34" borderId="0" xfId="0" applyFont="1" applyFill="1" applyBorder="1" applyAlignment="1">
      <alignment horizontal="center" wrapText="1"/>
    </xf>
    <xf numFmtId="0" fontId="36" fillId="34" borderId="30" xfId="0" applyFont="1" applyFill="1" applyBorder="1" applyAlignment="1">
      <alignment horizontal="center" wrapText="1"/>
    </xf>
    <xf numFmtId="0" fontId="35" fillId="0" borderId="30" xfId="0" applyFont="1" applyFill="1" applyBorder="1" applyAlignment="1">
      <alignment horizontal="center" vertical="center" wrapText="1"/>
    </xf>
    <xf numFmtId="0" fontId="36" fillId="34" borderId="32" xfId="0" applyFont="1" applyFill="1" applyBorder="1" applyAlignment="1">
      <alignment horizontal="center" wrapText="1"/>
    </xf>
    <xf numFmtId="0" fontId="36" fillId="0" borderId="32" xfId="0" applyFont="1" applyFill="1" applyBorder="1" applyAlignment="1">
      <alignment horizontal="center" vertical="center" wrapText="1"/>
    </xf>
    <xf numFmtId="0" fontId="35" fillId="0" borderId="3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4" fontId="37" fillId="0" borderId="0" xfId="0" applyNumberFormat="1" applyFont="1" applyAlignment="1">
      <alignment horizontal="left" vertical="center" wrapText="1"/>
    </xf>
    <xf numFmtId="0" fontId="3" fillId="34" borderId="0" xfId="0" applyFont="1" applyFill="1" applyBorder="1" applyAlignment="1">
      <alignment horizontal="center" wrapText="1"/>
    </xf>
    <xf numFmtId="0" fontId="1" fillId="34" borderId="0" xfId="0" applyFont="1" applyFill="1" applyBorder="1" applyAlignment="1">
      <alignment horizontal="center" wrapText="1"/>
    </xf>
    <xf numFmtId="0" fontId="36" fillId="0" borderId="31" xfId="0" applyFont="1" applyFill="1" applyBorder="1" applyAlignment="1">
      <alignment horizontal="center" vertical="center" wrapText="1"/>
    </xf>
    <xf numFmtId="2" fontId="36" fillId="0" borderId="32" xfId="0" applyNumberFormat="1" applyFont="1" applyFill="1" applyBorder="1" applyAlignment="1">
      <alignment horizontal="center" vertical="center" wrapText="1"/>
    </xf>
    <xf numFmtId="2" fontId="36" fillId="0" borderId="34" xfId="0" applyNumberFormat="1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/>
    </xf>
    <xf numFmtId="0" fontId="38" fillId="0" borderId="34" xfId="0" applyFont="1" applyFill="1" applyBorder="1" applyAlignment="1">
      <alignment horizontal="center"/>
    </xf>
    <xf numFmtId="0" fontId="38" fillId="0" borderId="32" xfId="0" applyFont="1" applyFill="1" applyBorder="1" applyAlignment="1">
      <alignment horizontal="center"/>
    </xf>
    <xf numFmtId="0" fontId="39" fillId="0" borderId="0" xfId="0" applyFont="1" applyAlignment="1">
      <alignment vertical="top"/>
    </xf>
    <xf numFmtId="0" fontId="39" fillId="0" borderId="0" xfId="0" applyFont="1" applyBorder="1" applyAlignment="1">
      <alignment vertical="top"/>
    </xf>
    <xf numFmtId="0" fontId="39" fillId="35" borderId="4" xfId="0" applyFont="1" applyFill="1" applyBorder="1" applyAlignment="1">
      <alignment horizontal="center" vertical="top" wrapText="1"/>
    </xf>
    <xf numFmtId="0" fontId="39" fillId="35" borderId="5" xfId="0" applyFont="1" applyFill="1" applyBorder="1" applyAlignment="1">
      <alignment horizontal="center" vertical="top" wrapText="1"/>
    </xf>
    <xf numFmtId="0" fontId="39" fillId="35" borderId="7" xfId="0" applyFont="1" applyFill="1" applyBorder="1" applyAlignment="1">
      <alignment horizontal="center" vertical="top" wrapText="1"/>
    </xf>
    <xf numFmtId="0" fontId="39" fillId="35" borderId="6" xfId="0" applyFont="1" applyFill="1" applyBorder="1" applyAlignment="1">
      <alignment horizontal="center" vertical="top" wrapText="1"/>
    </xf>
    <xf numFmtId="0" fontId="40" fillId="34" borderId="0" xfId="0" applyFont="1" applyFill="1" applyBorder="1" applyAlignment="1">
      <alignment horizontal="center" vertical="top" wrapText="1"/>
    </xf>
    <xf numFmtId="0" fontId="39" fillId="35" borderId="6" xfId="0" applyFont="1" applyFill="1" applyBorder="1" applyAlignment="1">
      <alignment horizontal="center" wrapText="1"/>
    </xf>
    <xf numFmtId="0" fontId="40" fillId="35" borderId="6" xfId="0" applyFont="1" applyFill="1" applyBorder="1" applyAlignment="1">
      <alignment horizontal="center" vertical="center" wrapText="1"/>
    </xf>
    <xf numFmtId="0" fontId="40" fillId="35" borderId="8" xfId="0" applyFont="1" applyFill="1" applyBorder="1" applyAlignment="1">
      <alignment horizontal="center" vertical="center" wrapText="1"/>
    </xf>
    <xf numFmtId="0" fontId="40" fillId="35" borderId="9" xfId="0" applyFont="1" applyFill="1" applyBorder="1" applyAlignment="1">
      <alignment horizontal="center" vertical="center" wrapText="1"/>
    </xf>
    <xf numFmtId="0" fontId="41" fillId="35" borderId="6" xfId="0" applyFont="1" applyFill="1" applyBorder="1" applyAlignment="1">
      <alignment horizontal="center" vertical="center" wrapText="1"/>
    </xf>
    <xf numFmtId="0" fontId="41" fillId="35" borderId="6" xfId="0" applyFont="1" applyFill="1" applyBorder="1" applyAlignment="1">
      <alignment horizontal="center"/>
    </xf>
    <xf numFmtId="2" fontId="41" fillId="35" borderId="6" xfId="0" applyNumberFormat="1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1" fontId="39" fillId="0" borderId="0" xfId="0" applyNumberFormat="1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34" borderId="0" xfId="0" applyFont="1" applyFill="1" applyBorder="1" applyAlignment="1">
      <alignment horizontal="center" wrapText="1"/>
    </xf>
    <xf numFmtId="0" fontId="42" fillId="0" borderId="1" xfId="0" applyFont="1" applyBorder="1"/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0" xfId="0" applyFont="1" applyBorder="1"/>
    <xf numFmtId="0" fontId="42" fillId="34" borderId="0" xfId="0" applyFont="1" applyFill="1" applyBorder="1" applyAlignment="1">
      <alignment horizontal="center" wrapText="1"/>
    </xf>
    <xf numFmtId="0" fontId="41" fillId="34" borderId="0" xfId="0" applyFont="1" applyFill="1" applyBorder="1" applyAlignment="1">
      <alignment horizontal="center" wrapText="1"/>
    </xf>
    <xf numFmtId="0" fontId="41" fillId="35" borderId="4" xfId="0" applyFont="1" applyFill="1" applyBorder="1" applyAlignment="1">
      <alignment horizontal="center" vertical="top" wrapText="1"/>
    </xf>
    <xf numFmtId="0" fontId="41" fillId="35" borderId="5" xfId="0" applyFont="1" applyFill="1" applyBorder="1" applyAlignment="1">
      <alignment horizontal="center" vertical="top" wrapText="1"/>
    </xf>
    <xf numFmtId="0" fontId="41" fillId="35" borderId="7" xfId="0" applyFont="1" applyFill="1" applyBorder="1" applyAlignment="1">
      <alignment horizontal="center" vertical="top" wrapText="1"/>
    </xf>
    <xf numFmtId="0" fontId="41" fillId="35" borderId="6" xfId="0" applyFont="1" applyFill="1" applyBorder="1" applyAlignment="1">
      <alignment horizontal="center" vertical="top" wrapText="1"/>
    </xf>
    <xf numFmtId="0" fontId="39" fillId="35" borderId="6" xfId="0" applyFont="1" applyFill="1" applyBorder="1"/>
    <xf numFmtId="0" fontId="40" fillId="35" borderId="11" xfId="0" applyFont="1" applyFill="1" applyBorder="1" applyAlignment="1">
      <alignment horizontal="center" vertical="center" wrapText="1"/>
    </xf>
    <xf numFmtId="0" fontId="43" fillId="0" borderId="36" xfId="0" applyFont="1" applyFill="1" applyBorder="1"/>
    <xf numFmtId="0" fontId="44" fillId="0" borderId="0" xfId="0" applyFont="1"/>
    <xf numFmtId="0" fontId="44" fillId="0" borderId="0" xfId="0" applyFont="1" applyAlignment="1">
      <alignment horizontal="center"/>
    </xf>
    <xf numFmtId="0" fontId="41" fillId="35" borderId="10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wrapText="1"/>
    </xf>
    <xf numFmtId="0" fontId="41" fillId="35" borderId="37" xfId="0" applyFont="1" applyFill="1" applyBorder="1" applyAlignment="1">
      <alignment horizontal="center" vertical="center" wrapText="1"/>
    </xf>
    <xf numFmtId="0" fontId="41" fillId="35" borderId="38" xfId="0" applyFont="1" applyFill="1" applyBorder="1" applyAlignment="1">
      <alignment horizontal="center" wrapText="1"/>
    </xf>
    <xf numFmtId="0" fontId="41" fillId="35" borderId="39" xfId="0" applyFont="1" applyFill="1" applyBorder="1" applyAlignment="1">
      <alignment horizontal="center" wrapText="1"/>
    </xf>
    <xf numFmtId="0" fontId="41" fillId="35" borderId="41" xfId="0" applyFont="1" applyFill="1" applyBorder="1" applyAlignment="1">
      <alignment horizontal="center" wrapText="1"/>
    </xf>
    <xf numFmtId="0" fontId="41" fillId="35" borderId="9" xfId="0" applyFont="1" applyFill="1" applyBorder="1" applyAlignment="1">
      <alignment horizontal="center" wrapText="1"/>
    </xf>
    <xf numFmtId="0" fontId="41" fillId="35" borderId="10" xfId="0" applyFont="1" applyFill="1" applyBorder="1" applyAlignment="1">
      <alignment horizontal="left"/>
    </xf>
    <xf numFmtId="0" fontId="41" fillId="35" borderId="11" xfId="0" applyFont="1" applyFill="1" applyBorder="1"/>
    <xf numFmtId="0" fontId="41" fillId="35" borderId="8" xfId="0" applyFont="1" applyFill="1" applyBorder="1"/>
    <xf numFmtId="0" fontId="41" fillId="35" borderId="9" xfId="0" applyFont="1" applyFill="1" applyBorder="1"/>
    <xf numFmtId="0" fontId="41" fillId="35" borderId="13" xfId="0" applyFont="1" applyFill="1" applyBorder="1" applyAlignment="1">
      <alignment horizontal="left"/>
    </xf>
    <xf numFmtId="0" fontId="41" fillId="35" borderId="8" xfId="0" applyFont="1" applyFill="1" applyBorder="1" applyAlignment="1">
      <alignment horizontal="center"/>
    </xf>
    <xf numFmtId="0" fontId="41" fillId="35" borderId="11" xfId="0" applyFont="1" applyFill="1" applyBorder="1" applyAlignment="1">
      <alignment horizontal="center"/>
    </xf>
    <xf numFmtId="0" fontId="40" fillId="35" borderId="6" xfId="0" applyFont="1" applyFill="1" applyBorder="1" applyAlignment="1">
      <alignment horizontal="center"/>
    </xf>
    <xf numFmtId="0" fontId="41" fillId="0" borderId="0" xfId="0" applyFont="1"/>
    <xf numFmtId="0" fontId="39" fillId="35" borderId="10" xfId="0" applyFont="1" applyFill="1" applyBorder="1" applyAlignment="1">
      <alignment horizontal="center" vertical="top" wrapText="1"/>
    </xf>
    <xf numFmtId="0" fontId="39" fillId="35" borderId="13" xfId="0" applyFont="1" applyFill="1" applyBorder="1" applyAlignment="1">
      <alignment horizontal="center" vertical="top" wrapText="1"/>
    </xf>
    <xf numFmtId="0" fontId="39" fillId="35" borderId="11" xfId="0" applyFont="1" applyFill="1" applyBorder="1" applyAlignment="1">
      <alignment horizontal="center" vertical="top" wrapText="1"/>
    </xf>
    <xf numFmtId="0" fontId="39" fillId="35" borderId="8" xfId="0" applyFont="1" applyFill="1" applyBorder="1" applyAlignment="1">
      <alignment horizontal="center" vertical="top" wrapText="1"/>
    </xf>
    <xf numFmtId="0" fontId="39" fillId="35" borderId="9" xfId="0" applyFont="1" applyFill="1" applyBorder="1" applyAlignment="1">
      <alignment horizontal="center" vertical="top" wrapText="1"/>
    </xf>
    <xf numFmtId="0" fontId="41" fillId="35" borderId="11" xfId="0" applyFont="1" applyFill="1" applyBorder="1" applyAlignment="1">
      <alignment horizontal="center" wrapText="1"/>
    </xf>
    <xf numFmtId="0" fontId="41" fillId="35" borderId="8" xfId="0" applyFont="1" applyFill="1" applyBorder="1" applyAlignment="1">
      <alignment horizontal="center" wrapText="1"/>
    </xf>
    <xf numFmtId="0" fontId="41" fillId="35" borderId="9" xfId="0" applyFont="1" applyFill="1" applyBorder="1" applyAlignment="1">
      <alignment horizontal="center" wrapText="1"/>
    </xf>
    <xf numFmtId="0" fontId="39" fillId="36" borderId="23" xfId="0" applyFont="1" applyFill="1" applyBorder="1" applyAlignment="1">
      <alignment horizontal="center" vertical="top" wrapText="1"/>
    </xf>
    <xf numFmtId="0" fontId="39" fillId="36" borderId="40" xfId="0" applyFont="1" applyFill="1" applyBorder="1" applyAlignment="1">
      <alignment horizontal="center" vertical="top" wrapText="1"/>
    </xf>
    <xf numFmtId="0" fontId="39" fillId="0" borderId="12" xfId="0" applyFont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top" wrapText="1"/>
    </xf>
    <xf numFmtId="0" fontId="41" fillId="35" borderId="11" xfId="0" applyFont="1" applyFill="1" applyBorder="1" applyAlignment="1">
      <alignment horizontal="center" vertical="top" wrapText="1"/>
    </xf>
    <xf numFmtId="0" fontId="41" fillId="35" borderId="8" xfId="0" applyFont="1" applyFill="1" applyBorder="1" applyAlignment="1">
      <alignment horizontal="center" vertical="top" wrapText="1"/>
    </xf>
    <xf numFmtId="0" fontId="41" fillId="35" borderId="9" xfId="0" applyFont="1" applyFill="1" applyBorder="1" applyAlignment="1">
      <alignment horizontal="center" vertical="top" wrapText="1"/>
    </xf>
    <xf numFmtId="0" fontId="41" fillId="35" borderId="10" xfId="0" applyFont="1" applyFill="1" applyBorder="1" applyAlignment="1">
      <alignment horizontal="center" vertical="top" wrapText="1"/>
    </xf>
    <xf numFmtId="0" fontId="41" fillId="35" borderId="13" xfId="0" applyFont="1" applyFill="1" applyBorder="1" applyAlignment="1">
      <alignment horizontal="center" vertical="top" wrapText="1"/>
    </xf>
    <xf numFmtId="0" fontId="2" fillId="35" borderId="11" xfId="0" applyFont="1" applyFill="1" applyBorder="1" applyAlignment="1">
      <alignment horizontal="center" wrapText="1"/>
    </xf>
    <xf numFmtId="0" fontId="2" fillId="35" borderId="9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1: MDDA - Número de casos de diarreia por semana epidemiológica, GVE 33 Taubaté, ESP, 2018</a:t>
            </a:r>
          </a:p>
        </c:rich>
      </c:tx>
      <c:layout>
        <c:manualLayout>
          <c:xMode val="edge"/>
          <c:yMode val="edge"/>
          <c:x val="0.10892554803134641"/>
          <c:y val="2.74666681750320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5022687035366622"/>
          <c:w val="0.91687536110231249"/>
          <c:h val="0.752041034636617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33 TAUBATÉ CONSOL 2018'!$B$142:$BA$142</c:f>
              <c:numCache>
                <c:formatCode>General</c:formatCode>
                <c:ptCount val="52"/>
                <c:pt idx="0">
                  <c:v>810</c:v>
                </c:pt>
                <c:pt idx="1">
                  <c:v>980</c:v>
                </c:pt>
                <c:pt idx="2">
                  <c:v>761</c:v>
                </c:pt>
                <c:pt idx="3">
                  <c:v>791</c:v>
                </c:pt>
                <c:pt idx="4">
                  <c:v>864</c:v>
                </c:pt>
                <c:pt idx="5">
                  <c:v>754</c:v>
                </c:pt>
                <c:pt idx="6">
                  <c:v>828</c:v>
                </c:pt>
                <c:pt idx="7">
                  <c:v>755</c:v>
                </c:pt>
                <c:pt idx="8">
                  <c:v>826</c:v>
                </c:pt>
                <c:pt idx="9">
                  <c:v>1029</c:v>
                </c:pt>
                <c:pt idx="10">
                  <c:v>1131</c:v>
                </c:pt>
                <c:pt idx="11">
                  <c:v>910</c:v>
                </c:pt>
                <c:pt idx="12">
                  <c:v>695</c:v>
                </c:pt>
                <c:pt idx="13">
                  <c:v>805</c:v>
                </c:pt>
                <c:pt idx="14">
                  <c:v>964</c:v>
                </c:pt>
                <c:pt idx="15">
                  <c:v>1064</c:v>
                </c:pt>
                <c:pt idx="16">
                  <c:v>673</c:v>
                </c:pt>
                <c:pt idx="17">
                  <c:v>695</c:v>
                </c:pt>
                <c:pt idx="18">
                  <c:v>625</c:v>
                </c:pt>
                <c:pt idx="19">
                  <c:v>853</c:v>
                </c:pt>
                <c:pt idx="20">
                  <c:v>691</c:v>
                </c:pt>
                <c:pt idx="21">
                  <c:v>528</c:v>
                </c:pt>
                <c:pt idx="22">
                  <c:v>579</c:v>
                </c:pt>
                <c:pt idx="23">
                  <c:v>546</c:v>
                </c:pt>
                <c:pt idx="24">
                  <c:v>491</c:v>
                </c:pt>
                <c:pt idx="25">
                  <c:v>576</c:v>
                </c:pt>
                <c:pt idx="26">
                  <c:v>453</c:v>
                </c:pt>
                <c:pt idx="27">
                  <c:v>533</c:v>
                </c:pt>
                <c:pt idx="28">
                  <c:v>569</c:v>
                </c:pt>
                <c:pt idx="29">
                  <c:v>566</c:v>
                </c:pt>
                <c:pt idx="30">
                  <c:v>517</c:v>
                </c:pt>
                <c:pt idx="31">
                  <c:v>592</c:v>
                </c:pt>
                <c:pt idx="32">
                  <c:v>674</c:v>
                </c:pt>
                <c:pt idx="33">
                  <c:v>947</c:v>
                </c:pt>
                <c:pt idx="34">
                  <c:v>818</c:v>
                </c:pt>
                <c:pt idx="35">
                  <c:v>763</c:v>
                </c:pt>
                <c:pt idx="36">
                  <c:v>620</c:v>
                </c:pt>
                <c:pt idx="37">
                  <c:v>898</c:v>
                </c:pt>
                <c:pt idx="38">
                  <c:v>568</c:v>
                </c:pt>
                <c:pt idx="39">
                  <c:v>732</c:v>
                </c:pt>
                <c:pt idx="40">
                  <c:v>650</c:v>
                </c:pt>
                <c:pt idx="41">
                  <c:v>820</c:v>
                </c:pt>
                <c:pt idx="42">
                  <c:v>668</c:v>
                </c:pt>
                <c:pt idx="43">
                  <c:v>781</c:v>
                </c:pt>
                <c:pt idx="44">
                  <c:v>1020</c:v>
                </c:pt>
                <c:pt idx="45">
                  <c:v>878</c:v>
                </c:pt>
                <c:pt idx="46">
                  <c:v>1372</c:v>
                </c:pt>
                <c:pt idx="47">
                  <c:v>970</c:v>
                </c:pt>
                <c:pt idx="48">
                  <c:v>1047</c:v>
                </c:pt>
                <c:pt idx="49">
                  <c:v>808</c:v>
                </c:pt>
                <c:pt idx="50">
                  <c:v>980</c:v>
                </c:pt>
                <c:pt idx="51">
                  <c:v>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33888"/>
        <c:axId val="84966720"/>
      </c:lineChart>
      <c:catAx>
        <c:axId val="9533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4966720"/>
        <c:crosses val="autoZero"/>
        <c:auto val="1"/>
        <c:lblAlgn val="ctr"/>
        <c:lblOffset val="100"/>
        <c:noMultiLvlLbl val="0"/>
      </c:catAx>
      <c:valAx>
        <c:axId val="84966720"/>
        <c:scaling>
          <c:orientation val="minMax"/>
          <c:max val="14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33388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2: MDDA - Número de casos de diarreia por semana epidemiológica e por municípios, GVE 33 Taubaté, ESP, 2018</a:t>
            </a:r>
          </a:p>
        </c:rich>
      </c:tx>
      <c:layout>
        <c:manualLayout>
          <c:xMode val="edge"/>
          <c:yMode val="edge"/>
          <c:x val="0.1298818897637794"/>
          <c:y val="7.63187429854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277777777769E-2"/>
          <c:y val="0.21661054994388318"/>
          <c:w val="0.86979166666666774"/>
          <c:h val="0.59814916954715047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2018'!$A$115</c:f>
              <c:strCache>
                <c:ptCount val="1"/>
                <c:pt idx="0">
                  <c:v>APARECIDA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2018'!$B$115:$BA$115</c:f>
              <c:numCache>
                <c:formatCode>General</c:formatCode>
                <c:ptCount val="52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18</c:v>
                </c:pt>
                <c:pt idx="4">
                  <c:v>18</c:v>
                </c:pt>
                <c:pt idx="5">
                  <c:v>7</c:v>
                </c:pt>
                <c:pt idx="6">
                  <c:v>16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12</c:v>
                </c:pt>
                <c:pt idx="18">
                  <c:v>14</c:v>
                </c:pt>
                <c:pt idx="19">
                  <c:v>9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15</c:v>
                </c:pt>
                <c:pt idx="34">
                  <c:v>7</c:v>
                </c:pt>
                <c:pt idx="35">
                  <c:v>3</c:v>
                </c:pt>
                <c:pt idx="36">
                  <c:v>12</c:v>
                </c:pt>
                <c:pt idx="37">
                  <c:v>0</c:v>
                </c:pt>
                <c:pt idx="38">
                  <c:v>7</c:v>
                </c:pt>
                <c:pt idx="39">
                  <c:v>1</c:v>
                </c:pt>
                <c:pt idx="40">
                  <c:v>0</c:v>
                </c:pt>
                <c:pt idx="41">
                  <c:v>11</c:v>
                </c:pt>
                <c:pt idx="42">
                  <c:v>3</c:v>
                </c:pt>
                <c:pt idx="43">
                  <c:v>2</c:v>
                </c:pt>
                <c:pt idx="44">
                  <c:v>20</c:v>
                </c:pt>
                <c:pt idx="45">
                  <c:v>30</c:v>
                </c:pt>
                <c:pt idx="46">
                  <c:v>35</c:v>
                </c:pt>
                <c:pt idx="47">
                  <c:v>33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2018'!$A$116</c:f>
              <c:strCache>
                <c:ptCount val="1"/>
                <c:pt idx="0">
                  <c:v>ARAPEI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2018'!$B$116:$BA$116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6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2018'!$A$117</c:f>
              <c:strCache>
                <c:ptCount val="1"/>
                <c:pt idx="0">
                  <c:v>AREIAS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8</c:v>
                </c:pt>
                <c:pt idx="34">
                  <c:v>3</c:v>
                </c:pt>
                <c:pt idx="35">
                  <c:v>1</c:v>
                </c:pt>
                <c:pt idx="36">
                  <c:v>3</c:v>
                </c:pt>
                <c:pt idx="37">
                  <c:v>0</c:v>
                </c:pt>
                <c:pt idx="38">
                  <c:v>5</c:v>
                </c:pt>
                <c:pt idx="39">
                  <c:v>2</c:v>
                </c:pt>
                <c:pt idx="40">
                  <c:v>6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2018'!$A$118</c:f>
              <c:strCache>
                <c:ptCount val="1"/>
                <c:pt idx="0">
                  <c:v>BANANAL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2018'!$B$118:$BA$118</c:f>
              <c:numCache>
                <c:formatCode>General</c:formatCode>
                <c:ptCount val="52"/>
                <c:pt idx="0">
                  <c:v>22</c:v>
                </c:pt>
                <c:pt idx="1">
                  <c:v>23</c:v>
                </c:pt>
                <c:pt idx="2">
                  <c:v>22</c:v>
                </c:pt>
                <c:pt idx="3">
                  <c:v>27</c:v>
                </c:pt>
                <c:pt idx="4">
                  <c:v>17</c:v>
                </c:pt>
                <c:pt idx="5">
                  <c:v>27</c:v>
                </c:pt>
                <c:pt idx="6">
                  <c:v>11</c:v>
                </c:pt>
                <c:pt idx="7">
                  <c:v>21</c:v>
                </c:pt>
                <c:pt idx="8">
                  <c:v>22</c:v>
                </c:pt>
                <c:pt idx="9">
                  <c:v>17</c:v>
                </c:pt>
                <c:pt idx="10">
                  <c:v>10</c:v>
                </c:pt>
                <c:pt idx="11">
                  <c:v>19</c:v>
                </c:pt>
                <c:pt idx="12">
                  <c:v>10</c:v>
                </c:pt>
                <c:pt idx="13">
                  <c:v>30</c:v>
                </c:pt>
                <c:pt idx="14">
                  <c:v>27</c:v>
                </c:pt>
                <c:pt idx="15">
                  <c:v>19</c:v>
                </c:pt>
                <c:pt idx="16">
                  <c:v>18</c:v>
                </c:pt>
                <c:pt idx="17">
                  <c:v>3</c:v>
                </c:pt>
                <c:pt idx="18">
                  <c:v>13</c:v>
                </c:pt>
                <c:pt idx="19">
                  <c:v>15</c:v>
                </c:pt>
                <c:pt idx="20">
                  <c:v>17</c:v>
                </c:pt>
                <c:pt idx="21">
                  <c:v>11</c:v>
                </c:pt>
                <c:pt idx="22">
                  <c:v>7</c:v>
                </c:pt>
                <c:pt idx="23">
                  <c:v>8</c:v>
                </c:pt>
                <c:pt idx="24">
                  <c:v>10</c:v>
                </c:pt>
                <c:pt idx="25">
                  <c:v>17</c:v>
                </c:pt>
                <c:pt idx="26">
                  <c:v>9</c:v>
                </c:pt>
                <c:pt idx="27">
                  <c:v>10</c:v>
                </c:pt>
                <c:pt idx="28">
                  <c:v>18</c:v>
                </c:pt>
                <c:pt idx="29">
                  <c:v>20</c:v>
                </c:pt>
                <c:pt idx="30">
                  <c:v>7</c:v>
                </c:pt>
                <c:pt idx="31">
                  <c:v>18</c:v>
                </c:pt>
                <c:pt idx="32">
                  <c:v>14</c:v>
                </c:pt>
                <c:pt idx="33">
                  <c:v>11</c:v>
                </c:pt>
                <c:pt idx="34">
                  <c:v>12</c:v>
                </c:pt>
                <c:pt idx="35">
                  <c:v>11</c:v>
                </c:pt>
                <c:pt idx="36">
                  <c:v>15</c:v>
                </c:pt>
                <c:pt idx="37">
                  <c:v>12</c:v>
                </c:pt>
                <c:pt idx="38">
                  <c:v>7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14</c:v>
                </c:pt>
                <c:pt idx="43">
                  <c:v>28</c:v>
                </c:pt>
                <c:pt idx="44">
                  <c:v>18</c:v>
                </c:pt>
                <c:pt idx="45">
                  <c:v>21</c:v>
                </c:pt>
                <c:pt idx="46">
                  <c:v>24</c:v>
                </c:pt>
                <c:pt idx="47">
                  <c:v>9</c:v>
                </c:pt>
                <c:pt idx="48">
                  <c:v>15</c:v>
                </c:pt>
                <c:pt idx="49">
                  <c:v>22</c:v>
                </c:pt>
                <c:pt idx="50">
                  <c:v>21</c:v>
                </c:pt>
                <c:pt idx="51">
                  <c:v>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2018'!$A$119</c:f>
              <c:strCache>
                <c:ptCount val="1"/>
                <c:pt idx="0">
                  <c:v>CACHOEIRA PAULISTA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2018'!$B$119:$BA$119</c:f>
              <c:numCache>
                <c:formatCode>General</c:formatCode>
                <c:ptCount val="52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0</c:v>
                </c:pt>
                <c:pt idx="9">
                  <c:v>13</c:v>
                </c:pt>
                <c:pt idx="10">
                  <c:v>22</c:v>
                </c:pt>
                <c:pt idx="11">
                  <c:v>36</c:v>
                </c:pt>
                <c:pt idx="12">
                  <c:v>1</c:v>
                </c:pt>
                <c:pt idx="13">
                  <c:v>7</c:v>
                </c:pt>
                <c:pt idx="14">
                  <c:v>18</c:v>
                </c:pt>
                <c:pt idx="15">
                  <c:v>8</c:v>
                </c:pt>
                <c:pt idx="16">
                  <c:v>21</c:v>
                </c:pt>
                <c:pt idx="17">
                  <c:v>21</c:v>
                </c:pt>
                <c:pt idx="18">
                  <c:v>12</c:v>
                </c:pt>
                <c:pt idx="19">
                  <c:v>22</c:v>
                </c:pt>
                <c:pt idx="20">
                  <c:v>36</c:v>
                </c:pt>
                <c:pt idx="21">
                  <c:v>36</c:v>
                </c:pt>
                <c:pt idx="22">
                  <c:v>12</c:v>
                </c:pt>
                <c:pt idx="23">
                  <c:v>3</c:v>
                </c:pt>
                <c:pt idx="24">
                  <c:v>16</c:v>
                </c:pt>
                <c:pt idx="25">
                  <c:v>1</c:v>
                </c:pt>
                <c:pt idx="26">
                  <c:v>8</c:v>
                </c:pt>
                <c:pt idx="27">
                  <c:v>18</c:v>
                </c:pt>
                <c:pt idx="28">
                  <c:v>14</c:v>
                </c:pt>
                <c:pt idx="29">
                  <c:v>7</c:v>
                </c:pt>
                <c:pt idx="30">
                  <c:v>4</c:v>
                </c:pt>
                <c:pt idx="31">
                  <c:v>0</c:v>
                </c:pt>
                <c:pt idx="32">
                  <c:v>17</c:v>
                </c:pt>
                <c:pt idx="33">
                  <c:v>4</c:v>
                </c:pt>
                <c:pt idx="34">
                  <c:v>8</c:v>
                </c:pt>
                <c:pt idx="35">
                  <c:v>10</c:v>
                </c:pt>
                <c:pt idx="36">
                  <c:v>0</c:v>
                </c:pt>
                <c:pt idx="37">
                  <c:v>28</c:v>
                </c:pt>
                <c:pt idx="38">
                  <c:v>15</c:v>
                </c:pt>
                <c:pt idx="39">
                  <c:v>0</c:v>
                </c:pt>
                <c:pt idx="40">
                  <c:v>21</c:v>
                </c:pt>
                <c:pt idx="41">
                  <c:v>25</c:v>
                </c:pt>
                <c:pt idx="42">
                  <c:v>29</c:v>
                </c:pt>
                <c:pt idx="43">
                  <c:v>6</c:v>
                </c:pt>
                <c:pt idx="44">
                  <c:v>8</c:v>
                </c:pt>
                <c:pt idx="45">
                  <c:v>15</c:v>
                </c:pt>
                <c:pt idx="46">
                  <c:v>1</c:v>
                </c:pt>
                <c:pt idx="47">
                  <c:v>12</c:v>
                </c:pt>
                <c:pt idx="48">
                  <c:v>15</c:v>
                </c:pt>
                <c:pt idx="49">
                  <c:v>29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18176"/>
        <c:axId val="85656704"/>
      </c:lineChart>
      <c:catAx>
        <c:axId val="13041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656704"/>
        <c:crosses val="autoZero"/>
        <c:auto val="1"/>
        <c:lblAlgn val="ctr"/>
        <c:lblOffset val="100"/>
        <c:noMultiLvlLbl val="0"/>
      </c:catAx>
      <c:valAx>
        <c:axId val="85656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0418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80484411314331"/>
          <c:y val="0.92143658810325391"/>
          <c:w val="0.76505325778009314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3: MDDA</a:t>
            </a:r>
            <a:r>
              <a:rPr lang="pt-BR" baseline="0"/>
              <a:t> -</a:t>
            </a:r>
            <a:r>
              <a:rPr lang="pt-BR"/>
              <a:t> Número de casos de diarreia por semana epidemiológica e por municípios, GVE 33 Taubaté, ESP, 2018</a:t>
            </a:r>
          </a:p>
        </c:rich>
      </c:tx>
      <c:layout>
        <c:manualLayout>
          <c:xMode val="edge"/>
          <c:yMode val="edge"/>
          <c:x val="0.13404855643044633"/>
          <c:y val="6.73400673400673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6666666666668"/>
          <c:y val="0.21436588103254789"/>
          <c:w val="0.82777777777777772"/>
          <c:h val="0.60026221761899412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2018'!$A$120</c:f>
              <c:strCache>
                <c:ptCount val="1"/>
                <c:pt idx="0">
                  <c:v>CAMPOS DO JORDAO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2018'!$B$120:$BA$120</c:f>
              <c:numCache>
                <c:formatCode>General</c:formatCode>
                <c:ptCount val="52"/>
                <c:pt idx="0">
                  <c:v>6</c:v>
                </c:pt>
                <c:pt idx="1">
                  <c:v>2</c:v>
                </c:pt>
                <c:pt idx="2">
                  <c:v>10</c:v>
                </c:pt>
                <c:pt idx="3">
                  <c:v>15</c:v>
                </c:pt>
                <c:pt idx="4">
                  <c:v>11</c:v>
                </c:pt>
                <c:pt idx="5">
                  <c:v>10</c:v>
                </c:pt>
                <c:pt idx="6">
                  <c:v>5</c:v>
                </c:pt>
                <c:pt idx="7">
                  <c:v>26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28</c:v>
                </c:pt>
                <c:pt idx="12">
                  <c:v>16</c:v>
                </c:pt>
                <c:pt idx="13">
                  <c:v>23</c:v>
                </c:pt>
                <c:pt idx="14">
                  <c:v>35</c:v>
                </c:pt>
                <c:pt idx="15">
                  <c:v>63</c:v>
                </c:pt>
                <c:pt idx="16">
                  <c:v>41</c:v>
                </c:pt>
                <c:pt idx="17">
                  <c:v>28</c:v>
                </c:pt>
                <c:pt idx="18">
                  <c:v>49</c:v>
                </c:pt>
                <c:pt idx="19">
                  <c:v>40</c:v>
                </c:pt>
                <c:pt idx="20">
                  <c:v>31</c:v>
                </c:pt>
                <c:pt idx="21">
                  <c:v>26</c:v>
                </c:pt>
                <c:pt idx="22">
                  <c:v>5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3</c:v>
                </c:pt>
                <c:pt idx="27">
                  <c:v>13</c:v>
                </c:pt>
                <c:pt idx="28">
                  <c:v>33</c:v>
                </c:pt>
                <c:pt idx="29">
                  <c:v>23</c:v>
                </c:pt>
                <c:pt idx="30">
                  <c:v>22</c:v>
                </c:pt>
                <c:pt idx="31">
                  <c:v>20</c:v>
                </c:pt>
                <c:pt idx="32">
                  <c:v>22</c:v>
                </c:pt>
                <c:pt idx="33">
                  <c:v>32</c:v>
                </c:pt>
                <c:pt idx="34">
                  <c:v>30</c:v>
                </c:pt>
                <c:pt idx="35">
                  <c:v>17</c:v>
                </c:pt>
                <c:pt idx="36">
                  <c:v>33</c:v>
                </c:pt>
                <c:pt idx="37">
                  <c:v>23</c:v>
                </c:pt>
                <c:pt idx="38">
                  <c:v>16</c:v>
                </c:pt>
                <c:pt idx="39">
                  <c:v>50</c:v>
                </c:pt>
                <c:pt idx="40">
                  <c:v>29</c:v>
                </c:pt>
                <c:pt idx="41">
                  <c:v>38</c:v>
                </c:pt>
                <c:pt idx="42">
                  <c:v>26</c:v>
                </c:pt>
                <c:pt idx="43">
                  <c:v>32</c:v>
                </c:pt>
                <c:pt idx="44">
                  <c:v>43</c:v>
                </c:pt>
                <c:pt idx="45">
                  <c:v>18</c:v>
                </c:pt>
                <c:pt idx="46">
                  <c:v>18</c:v>
                </c:pt>
                <c:pt idx="47">
                  <c:v>28</c:v>
                </c:pt>
                <c:pt idx="48">
                  <c:v>19</c:v>
                </c:pt>
                <c:pt idx="49">
                  <c:v>0</c:v>
                </c:pt>
                <c:pt idx="50">
                  <c:v>20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2018'!$A$121</c:f>
              <c:strCache>
                <c:ptCount val="1"/>
                <c:pt idx="0">
                  <c:v>CANAS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2018'!$A$122</c:f>
              <c:strCache>
                <c:ptCount val="1"/>
                <c:pt idx="0">
                  <c:v>CRUZEIRO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2018'!$B$122:$BA$122</c:f>
              <c:numCache>
                <c:formatCode>General</c:formatCode>
                <c:ptCount val="52"/>
                <c:pt idx="0">
                  <c:v>22</c:v>
                </c:pt>
                <c:pt idx="1">
                  <c:v>11</c:v>
                </c:pt>
                <c:pt idx="2">
                  <c:v>16</c:v>
                </c:pt>
                <c:pt idx="3">
                  <c:v>3</c:v>
                </c:pt>
                <c:pt idx="4">
                  <c:v>11</c:v>
                </c:pt>
                <c:pt idx="5">
                  <c:v>4</c:v>
                </c:pt>
                <c:pt idx="6">
                  <c:v>21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17</c:v>
                </c:pt>
                <c:pt idx="12">
                  <c:v>4</c:v>
                </c:pt>
                <c:pt idx="13">
                  <c:v>5</c:v>
                </c:pt>
                <c:pt idx="14">
                  <c:v>12</c:v>
                </c:pt>
                <c:pt idx="15">
                  <c:v>8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6</c:v>
                </c:pt>
                <c:pt idx="27">
                  <c:v>2</c:v>
                </c:pt>
                <c:pt idx="28">
                  <c:v>2</c:v>
                </c:pt>
                <c:pt idx="29">
                  <c:v>16</c:v>
                </c:pt>
                <c:pt idx="30">
                  <c:v>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21</c:v>
                </c:pt>
                <c:pt idx="35">
                  <c:v>32</c:v>
                </c:pt>
                <c:pt idx="36">
                  <c:v>54</c:v>
                </c:pt>
                <c:pt idx="37">
                  <c:v>30</c:v>
                </c:pt>
                <c:pt idx="38">
                  <c:v>32</c:v>
                </c:pt>
                <c:pt idx="39">
                  <c:v>16</c:v>
                </c:pt>
                <c:pt idx="40">
                  <c:v>20</c:v>
                </c:pt>
                <c:pt idx="41">
                  <c:v>21</c:v>
                </c:pt>
                <c:pt idx="42">
                  <c:v>20</c:v>
                </c:pt>
                <c:pt idx="43">
                  <c:v>19</c:v>
                </c:pt>
                <c:pt idx="44">
                  <c:v>19</c:v>
                </c:pt>
                <c:pt idx="45">
                  <c:v>12</c:v>
                </c:pt>
                <c:pt idx="46">
                  <c:v>24</c:v>
                </c:pt>
                <c:pt idx="47">
                  <c:v>21</c:v>
                </c:pt>
                <c:pt idx="48">
                  <c:v>25</c:v>
                </c:pt>
                <c:pt idx="49">
                  <c:v>34</c:v>
                </c:pt>
                <c:pt idx="50">
                  <c:v>51</c:v>
                </c:pt>
                <c:pt idx="51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2018'!$A$123</c:f>
              <c:strCache>
                <c:ptCount val="1"/>
                <c:pt idx="0">
                  <c:v>CUNHA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2018'!$B$123:$BA$123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12</c:v>
                </c:pt>
                <c:pt idx="4">
                  <c:v>19</c:v>
                </c:pt>
                <c:pt idx="5">
                  <c:v>10</c:v>
                </c:pt>
                <c:pt idx="6">
                  <c:v>6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0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6</c:v>
                </c:pt>
                <c:pt idx="21">
                  <c:v>12</c:v>
                </c:pt>
                <c:pt idx="22">
                  <c:v>7</c:v>
                </c:pt>
                <c:pt idx="23">
                  <c:v>13</c:v>
                </c:pt>
                <c:pt idx="24">
                  <c:v>13</c:v>
                </c:pt>
                <c:pt idx="25">
                  <c:v>7</c:v>
                </c:pt>
                <c:pt idx="26">
                  <c:v>6</c:v>
                </c:pt>
                <c:pt idx="27">
                  <c:v>4</c:v>
                </c:pt>
                <c:pt idx="28">
                  <c:v>3</c:v>
                </c:pt>
                <c:pt idx="29">
                  <c:v>0</c:v>
                </c:pt>
                <c:pt idx="30">
                  <c:v>4</c:v>
                </c:pt>
                <c:pt idx="31">
                  <c:v>4</c:v>
                </c:pt>
                <c:pt idx="32">
                  <c:v>15</c:v>
                </c:pt>
                <c:pt idx="33">
                  <c:v>15</c:v>
                </c:pt>
                <c:pt idx="34">
                  <c:v>0</c:v>
                </c:pt>
                <c:pt idx="35">
                  <c:v>6</c:v>
                </c:pt>
                <c:pt idx="36">
                  <c:v>8</c:v>
                </c:pt>
                <c:pt idx="37">
                  <c:v>5</c:v>
                </c:pt>
                <c:pt idx="38">
                  <c:v>9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  <c:pt idx="42">
                  <c:v>3</c:v>
                </c:pt>
                <c:pt idx="43">
                  <c:v>0</c:v>
                </c:pt>
                <c:pt idx="44">
                  <c:v>5</c:v>
                </c:pt>
                <c:pt idx="45">
                  <c:v>7</c:v>
                </c:pt>
                <c:pt idx="46">
                  <c:v>2</c:v>
                </c:pt>
                <c:pt idx="47">
                  <c:v>12</c:v>
                </c:pt>
                <c:pt idx="48">
                  <c:v>7</c:v>
                </c:pt>
                <c:pt idx="49">
                  <c:v>6</c:v>
                </c:pt>
                <c:pt idx="50">
                  <c:v>0</c:v>
                </c:pt>
                <c:pt idx="51">
                  <c:v>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2018'!$A$124</c:f>
              <c:strCache>
                <c:ptCount val="1"/>
                <c:pt idx="0">
                  <c:v>GUARATINGUETA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2018'!$B$124:$BA$124</c:f>
              <c:numCache>
                <c:formatCode>General</c:formatCode>
                <c:ptCount val="52"/>
                <c:pt idx="0">
                  <c:v>59</c:v>
                </c:pt>
                <c:pt idx="1">
                  <c:v>66</c:v>
                </c:pt>
                <c:pt idx="2">
                  <c:v>57</c:v>
                </c:pt>
                <c:pt idx="3">
                  <c:v>63</c:v>
                </c:pt>
                <c:pt idx="4">
                  <c:v>67</c:v>
                </c:pt>
                <c:pt idx="5">
                  <c:v>83</c:v>
                </c:pt>
                <c:pt idx="6">
                  <c:v>65</c:v>
                </c:pt>
                <c:pt idx="7">
                  <c:v>63</c:v>
                </c:pt>
                <c:pt idx="8">
                  <c:v>80</c:v>
                </c:pt>
                <c:pt idx="9">
                  <c:v>82</c:v>
                </c:pt>
                <c:pt idx="10">
                  <c:v>82</c:v>
                </c:pt>
                <c:pt idx="11">
                  <c:v>49</c:v>
                </c:pt>
                <c:pt idx="12">
                  <c:v>55</c:v>
                </c:pt>
                <c:pt idx="13">
                  <c:v>80</c:v>
                </c:pt>
                <c:pt idx="14">
                  <c:v>153</c:v>
                </c:pt>
                <c:pt idx="15">
                  <c:v>138</c:v>
                </c:pt>
                <c:pt idx="16">
                  <c:v>67</c:v>
                </c:pt>
                <c:pt idx="17">
                  <c:v>56</c:v>
                </c:pt>
                <c:pt idx="18">
                  <c:v>119</c:v>
                </c:pt>
                <c:pt idx="19">
                  <c:v>155</c:v>
                </c:pt>
                <c:pt idx="20">
                  <c:v>112</c:v>
                </c:pt>
                <c:pt idx="21">
                  <c:v>54</c:v>
                </c:pt>
                <c:pt idx="22">
                  <c:v>94</c:v>
                </c:pt>
                <c:pt idx="23">
                  <c:v>114</c:v>
                </c:pt>
                <c:pt idx="24">
                  <c:v>38</c:v>
                </c:pt>
                <c:pt idx="25">
                  <c:v>119</c:v>
                </c:pt>
                <c:pt idx="26">
                  <c:v>22</c:v>
                </c:pt>
                <c:pt idx="27">
                  <c:v>90</c:v>
                </c:pt>
                <c:pt idx="28">
                  <c:v>93</c:v>
                </c:pt>
                <c:pt idx="29">
                  <c:v>22</c:v>
                </c:pt>
                <c:pt idx="30">
                  <c:v>29</c:v>
                </c:pt>
                <c:pt idx="31">
                  <c:v>52</c:v>
                </c:pt>
                <c:pt idx="32">
                  <c:v>142</c:v>
                </c:pt>
                <c:pt idx="33">
                  <c:v>118</c:v>
                </c:pt>
                <c:pt idx="34">
                  <c:v>79</c:v>
                </c:pt>
                <c:pt idx="35">
                  <c:v>94</c:v>
                </c:pt>
                <c:pt idx="36">
                  <c:v>134</c:v>
                </c:pt>
                <c:pt idx="37">
                  <c:v>108</c:v>
                </c:pt>
                <c:pt idx="38">
                  <c:v>116</c:v>
                </c:pt>
                <c:pt idx="39">
                  <c:v>106</c:v>
                </c:pt>
                <c:pt idx="40">
                  <c:v>81</c:v>
                </c:pt>
                <c:pt idx="41">
                  <c:v>134</c:v>
                </c:pt>
                <c:pt idx="42">
                  <c:v>100</c:v>
                </c:pt>
                <c:pt idx="43">
                  <c:v>86</c:v>
                </c:pt>
                <c:pt idx="44">
                  <c:v>238</c:v>
                </c:pt>
                <c:pt idx="45">
                  <c:v>82</c:v>
                </c:pt>
                <c:pt idx="46">
                  <c:v>333</c:v>
                </c:pt>
                <c:pt idx="47">
                  <c:v>167</c:v>
                </c:pt>
                <c:pt idx="48">
                  <c:v>273</c:v>
                </c:pt>
                <c:pt idx="49">
                  <c:v>64</c:v>
                </c:pt>
                <c:pt idx="50">
                  <c:v>216</c:v>
                </c:pt>
                <c:pt idx="51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20224"/>
        <c:axId val="85659008"/>
      </c:lineChart>
      <c:catAx>
        <c:axId val="13042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659008"/>
        <c:crosses val="autoZero"/>
        <c:auto val="1"/>
        <c:lblAlgn val="ctr"/>
        <c:lblOffset val="100"/>
        <c:noMultiLvlLbl val="0"/>
      </c:catAx>
      <c:valAx>
        <c:axId val="85659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0420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89386531520675"/>
          <c:y val="0.91919191919191923"/>
          <c:w val="0.80842382362619358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4: MDDA - Número de casos de diarreia por semana epidemiológica e por municípios, GVE 33 Taubaté, ESP, 2018</a:t>
            </a:r>
          </a:p>
        </c:rich>
      </c:tx>
      <c:layout>
        <c:manualLayout>
          <c:xMode val="edge"/>
          <c:yMode val="edge"/>
          <c:x val="0.12710411198600172"/>
          <c:y val="6.9584736251402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8889320720398"/>
          <c:y val="0.22506274671292079"/>
          <c:w val="0.8333333333333337"/>
          <c:h val="0.59313325929346006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2018'!$A$125</c:f>
              <c:strCache>
                <c:ptCount val="1"/>
                <c:pt idx="0">
                  <c:v>LAGOINHA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2018'!$B$125:$BA$125</c:f>
              <c:numCache>
                <c:formatCode>General</c:formatCode>
                <c:ptCount val="52"/>
                <c:pt idx="0">
                  <c:v>10</c:v>
                </c:pt>
                <c:pt idx="1">
                  <c:v>50</c:v>
                </c:pt>
                <c:pt idx="2">
                  <c:v>6</c:v>
                </c:pt>
                <c:pt idx="3">
                  <c:v>12</c:v>
                </c:pt>
                <c:pt idx="4">
                  <c:v>0</c:v>
                </c:pt>
                <c:pt idx="5">
                  <c:v>15</c:v>
                </c:pt>
                <c:pt idx="6">
                  <c:v>9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8</c:v>
                </c:pt>
                <c:pt idx="13">
                  <c:v>14</c:v>
                </c:pt>
                <c:pt idx="14">
                  <c:v>12</c:v>
                </c:pt>
                <c:pt idx="15">
                  <c:v>5</c:v>
                </c:pt>
                <c:pt idx="16">
                  <c:v>25</c:v>
                </c:pt>
                <c:pt idx="17">
                  <c:v>19</c:v>
                </c:pt>
                <c:pt idx="18">
                  <c:v>3</c:v>
                </c:pt>
                <c:pt idx="19">
                  <c:v>0</c:v>
                </c:pt>
                <c:pt idx="20">
                  <c:v>11</c:v>
                </c:pt>
                <c:pt idx="21">
                  <c:v>7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6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4</c:v>
                </c:pt>
                <c:pt idx="30">
                  <c:v>13</c:v>
                </c:pt>
                <c:pt idx="31">
                  <c:v>5</c:v>
                </c:pt>
                <c:pt idx="32">
                  <c:v>14</c:v>
                </c:pt>
                <c:pt idx="33">
                  <c:v>3</c:v>
                </c:pt>
                <c:pt idx="34">
                  <c:v>4</c:v>
                </c:pt>
                <c:pt idx="35">
                  <c:v>0</c:v>
                </c:pt>
                <c:pt idx="36">
                  <c:v>9</c:v>
                </c:pt>
                <c:pt idx="37">
                  <c:v>11</c:v>
                </c:pt>
                <c:pt idx="38">
                  <c:v>6</c:v>
                </c:pt>
                <c:pt idx="39">
                  <c:v>8</c:v>
                </c:pt>
                <c:pt idx="40">
                  <c:v>12</c:v>
                </c:pt>
                <c:pt idx="41">
                  <c:v>23</c:v>
                </c:pt>
                <c:pt idx="42">
                  <c:v>12</c:v>
                </c:pt>
                <c:pt idx="43">
                  <c:v>9</c:v>
                </c:pt>
                <c:pt idx="44">
                  <c:v>13</c:v>
                </c:pt>
                <c:pt idx="45">
                  <c:v>32</c:v>
                </c:pt>
                <c:pt idx="46">
                  <c:v>56</c:v>
                </c:pt>
                <c:pt idx="47">
                  <c:v>20</c:v>
                </c:pt>
                <c:pt idx="48">
                  <c:v>53</c:v>
                </c:pt>
                <c:pt idx="49">
                  <c:v>0</c:v>
                </c:pt>
                <c:pt idx="50">
                  <c:v>30</c:v>
                </c:pt>
                <c:pt idx="51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2018'!$A$126</c:f>
              <c:strCache>
                <c:ptCount val="1"/>
                <c:pt idx="0">
                  <c:v>LAVRINHAS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5</c:v>
                </c:pt>
                <c:pt idx="32">
                  <c:v>5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5</c:v>
                </c:pt>
                <c:pt idx="41">
                  <c:v>0</c:v>
                </c:pt>
                <c:pt idx="42">
                  <c:v>7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0</c:v>
                </c:pt>
                <c:pt idx="49">
                  <c:v>7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2018'!$A$127</c:f>
              <c:strCache>
                <c:ptCount val="1"/>
                <c:pt idx="0">
                  <c:v>LORENA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2018'!$B$127:$BA$127</c:f>
              <c:numCache>
                <c:formatCode>General</c:formatCode>
                <c:ptCount val="52"/>
                <c:pt idx="0">
                  <c:v>24</c:v>
                </c:pt>
                <c:pt idx="1">
                  <c:v>11</c:v>
                </c:pt>
                <c:pt idx="2">
                  <c:v>10</c:v>
                </c:pt>
                <c:pt idx="3">
                  <c:v>26</c:v>
                </c:pt>
                <c:pt idx="4">
                  <c:v>54</c:v>
                </c:pt>
                <c:pt idx="5">
                  <c:v>30</c:v>
                </c:pt>
                <c:pt idx="6">
                  <c:v>15</c:v>
                </c:pt>
                <c:pt idx="7">
                  <c:v>17</c:v>
                </c:pt>
                <c:pt idx="8">
                  <c:v>55</c:v>
                </c:pt>
                <c:pt idx="9">
                  <c:v>49</c:v>
                </c:pt>
                <c:pt idx="10">
                  <c:v>26</c:v>
                </c:pt>
                <c:pt idx="11">
                  <c:v>52</c:v>
                </c:pt>
                <c:pt idx="12">
                  <c:v>22</c:v>
                </c:pt>
                <c:pt idx="13">
                  <c:v>11</c:v>
                </c:pt>
                <c:pt idx="14">
                  <c:v>18</c:v>
                </c:pt>
                <c:pt idx="15">
                  <c:v>10</c:v>
                </c:pt>
                <c:pt idx="16">
                  <c:v>1</c:v>
                </c:pt>
                <c:pt idx="17">
                  <c:v>29</c:v>
                </c:pt>
                <c:pt idx="18">
                  <c:v>19</c:v>
                </c:pt>
                <c:pt idx="19">
                  <c:v>2</c:v>
                </c:pt>
                <c:pt idx="20">
                  <c:v>2</c:v>
                </c:pt>
                <c:pt idx="21">
                  <c:v>12</c:v>
                </c:pt>
                <c:pt idx="22">
                  <c:v>2</c:v>
                </c:pt>
                <c:pt idx="23">
                  <c:v>10</c:v>
                </c:pt>
                <c:pt idx="24">
                  <c:v>15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16</c:v>
                </c:pt>
                <c:pt idx="32">
                  <c:v>3</c:v>
                </c:pt>
                <c:pt idx="33">
                  <c:v>7</c:v>
                </c:pt>
                <c:pt idx="34">
                  <c:v>21</c:v>
                </c:pt>
                <c:pt idx="35">
                  <c:v>20</c:v>
                </c:pt>
                <c:pt idx="36">
                  <c:v>38</c:v>
                </c:pt>
                <c:pt idx="37">
                  <c:v>11</c:v>
                </c:pt>
                <c:pt idx="38">
                  <c:v>45</c:v>
                </c:pt>
                <c:pt idx="39">
                  <c:v>44</c:v>
                </c:pt>
                <c:pt idx="40">
                  <c:v>21</c:v>
                </c:pt>
                <c:pt idx="41">
                  <c:v>27</c:v>
                </c:pt>
                <c:pt idx="42">
                  <c:v>13</c:v>
                </c:pt>
                <c:pt idx="43">
                  <c:v>16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2018'!$A$128</c:f>
              <c:strCache>
                <c:ptCount val="1"/>
                <c:pt idx="0">
                  <c:v>NATIVIDADE DA SERRA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2018'!$A$129</c:f>
              <c:strCache>
                <c:ptCount val="1"/>
                <c:pt idx="0">
                  <c:v>PINDAMONHANGABA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2018'!$B$129:$BA$129</c:f>
              <c:numCache>
                <c:formatCode>General</c:formatCode>
                <c:ptCount val="52"/>
                <c:pt idx="0">
                  <c:v>34</c:v>
                </c:pt>
                <c:pt idx="1">
                  <c:v>56</c:v>
                </c:pt>
                <c:pt idx="2">
                  <c:v>3</c:v>
                </c:pt>
                <c:pt idx="3">
                  <c:v>4</c:v>
                </c:pt>
                <c:pt idx="4">
                  <c:v>112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9</c:v>
                </c:pt>
                <c:pt idx="9">
                  <c:v>13</c:v>
                </c:pt>
                <c:pt idx="10">
                  <c:v>99</c:v>
                </c:pt>
                <c:pt idx="11">
                  <c:v>9</c:v>
                </c:pt>
                <c:pt idx="12">
                  <c:v>7</c:v>
                </c:pt>
                <c:pt idx="13">
                  <c:v>48</c:v>
                </c:pt>
                <c:pt idx="14">
                  <c:v>16</c:v>
                </c:pt>
                <c:pt idx="15">
                  <c:v>7</c:v>
                </c:pt>
                <c:pt idx="16">
                  <c:v>8</c:v>
                </c:pt>
                <c:pt idx="17">
                  <c:v>35</c:v>
                </c:pt>
                <c:pt idx="18">
                  <c:v>8</c:v>
                </c:pt>
                <c:pt idx="19">
                  <c:v>62</c:v>
                </c:pt>
                <c:pt idx="20">
                  <c:v>50</c:v>
                </c:pt>
                <c:pt idx="21">
                  <c:v>40</c:v>
                </c:pt>
                <c:pt idx="22">
                  <c:v>12</c:v>
                </c:pt>
                <c:pt idx="23">
                  <c:v>31</c:v>
                </c:pt>
                <c:pt idx="24">
                  <c:v>28</c:v>
                </c:pt>
                <c:pt idx="25">
                  <c:v>50</c:v>
                </c:pt>
                <c:pt idx="26">
                  <c:v>0</c:v>
                </c:pt>
                <c:pt idx="27">
                  <c:v>20</c:v>
                </c:pt>
                <c:pt idx="28">
                  <c:v>3</c:v>
                </c:pt>
                <c:pt idx="29">
                  <c:v>32</c:v>
                </c:pt>
                <c:pt idx="30">
                  <c:v>28</c:v>
                </c:pt>
                <c:pt idx="31">
                  <c:v>28</c:v>
                </c:pt>
                <c:pt idx="32">
                  <c:v>7</c:v>
                </c:pt>
                <c:pt idx="33">
                  <c:v>42</c:v>
                </c:pt>
                <c:pt idx="34">
                  <c:v>29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38</c:v>
                </c:pt>
                <c:pt idx="39">
                  <c:v>1</c:v>
                </c:pt>
                <c:pt idx="40">
                  <c:v>48</c:v>
                </c:pt>
                <c:pt idx="41">
                  <c:v>45</c:v>
                </c:pt>
                <c:pt idx="42">
                  <c:v>5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79040"/>
        <c:axId val="85661312"/>
      </c:lineChart>
      <c:catAx>
        <c:axId val="13147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5661312"/>
        <c:crosses val="autoZero"/>
        <c:auto val="1"/>
        <c:lblAlgn val="ctr"/>
        <c:lblOffset val="100"/>
        <c:noMultiLvlLbl val="0"/>
      </c:catAx>
      <c:valAx>
        <c:axId val="85661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47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67738040642277"/>
          <c:y val="0.92143658810325391"/>
          <c:w val="0.7840531878233875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5: MDDA - Número de casos de diarreia por semana epidemiológica e por municípios, GVE 33 Taubaté, ESP, 2018</a:t>
            </a:r>
          </a:p>
        </c:rich>
      </c:tx>
      <c:layout>
        <c:manualLayout>
          <c:xMode val="edge"/>
          <c:yMode val="edge"/>
          <c:x val="0.1298818897637794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0000000001"/>
          <c:y val="0.19865319865319866"/>
          <c:w val="0.84201388888888884"/>
          <c:h val="0.58824196896148684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2018'!$A$130</c:f>
              <c:strCache>
                <c:ptCount val="1"/>
                <c:pt idx="0">
                  <c:v>PIQUETE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2018'!$B$130:$BA$130</c:f>
              <c:numCache>
                <c:formatCode>General</c:formatCode>
                <c:ptCount val="52"/>
                <c:pt idx="0">
                  <c:v>19</c:v>
                </c:pt>
                <c:pt idx="1">
                  <c:v>5</c:v>
                </c:pt>
                <c:pt idx="2">
                  <c:v>11</c:v>
                </c:pt>
                <c:pt idx="3">
                  <c:v>12</c:v>
                </c:pt>
                <c:pt idx="4">
                  <c:v>20</c:v>
                </c:pt>
                <c:pt idx="5">
                  <c:v>18</c:v>
                </c:pt>
                <c:pt idx="6">
                  <c:v>14</c:v>
                </c:pt>
                <c:pt idx="7">
                  <c:v>14</c:v>
                </c:pt>
                <c:pt idx="8">
                  <c:v>10</c:v>
                </c:pt>
                <c:pt idx="9">
                  <c:v>12</c:v>
                </c:pt>
                <c:pt idx="10">
                  <c:v>18</c:v>
                </c:pt>
                <c:pt idx="11">
                  <c:v>7</c:v>
                </c:pt>
                <c:pt idx="12">
                  <c:v>13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3</c:v>
                </c:pt>
                <c:pt idx="19">
                  <c:v>10</c:v>
                </c:pt>
                <c:pt idx="20">
                  <c:v>10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6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2</c:v>
                </c:pt>
                <c:pt idx="34">
                  <c:v>13</c:v>
                </c:pt>
                <c:pt idx="35">
                  <c:v>33</c:v>
                </c:pt>
                <c:pt idx="36">
                  <c:v>10</c:v>
                </c:pt>
                <c:pt idx="37">
                  <c:v>45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2018'!$A$131</c:f>
              <c:strCache>
                <c:ptCount val="1"/>
                <c:pt idx="0">
                  <c:v>POTIM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2018'!$B$131:$BA$131</c:f>
              <c:numCache>
                <c:formatCode>General</c:formatCode>
                <c:ptCount val="52"/>
                <c:pt idx="0">
                  <c:v>12</c:v>
                </c:pt>
                <c:pt idx="1">
                  <c:v>14</c:v>
                </c:pt>
                <c:pt idx="2">
                  <c:v>19</c:v>
                </c:pt>
                <c:pt idx="3">
                  <c:v>20</c:v>
                </c:pt>
                <c:pt idx="4">
                  <c:v>14</c:v>
                </c:pt>
                <c:pt idx="5">
                  <c:v>8</c:v>
                </c:pt>
                <c:pt idx="6">
                  <c:v>14</c:v>
                </c:pt>
                <c:pt idx="7">
                  <c:v>19</c:v>
                </c:pt>
                <c:pt idx="8">
                  <c:v>21</c:v>
                </c:pt>
                <c:pt idx="9">
                  <c:v>27</c:v>
                </c:pt>
                <c:pt idx="10">
                  <c:v>17</c:v>
                </c:pt>
                <c:pt idx="11">
                  <c:v>16</c:v>
                </c:pt>
                <c:pt idx="12">
                  <c:v>25</c:v>
                </c:pt>
                <c:pt idx="13">
                  <c:v>16</c:v>
                </c:pt>
                <c:pt idx="14">
                  <c:v>7</c:v>
                </c:pt>
                <c:pt idx="15">
                  <c:v>0</c:v>
                </c:pt>
                <c:pt idx="16">
                  <c:v>13</c:v>
                </c:pt>
                <c:pt idx="17">
                  <c:v>6</c:v>
                </c:pt>
                <c:pt idx="18">
                  <c:v>10</c:v>
                </c:pt>
                <c:pt idx="19">
                  <c:v>10</c:v>
                </c:pt>
                <c:pt idx="20">
                  <c:v>15</c:v>
                </c:pt>
                <c:pt idx="21">
                  <c:v>11</c:v>
                </c:pt>
                <c:pt idx="22">
                  <c:v>6</c:v>
                </c:pt>
                <c:pt idx="23">
                  <c:v>21</c:v>
                </c:pt>
                <c:pt idx="24">
                  <c:v>9</c:v>
                </c:pt>
                <c:pt idx="25">
                  <c:v>12</c:v>
                </c:pt>
                <c:pt idx="26">
                  <c:v>18</c:v>
                </c:pt>
                <c:pt idx="27">
                  <c:v>15</c:v>
                </c:pt>
                <c:pt idx="28">
                  <c:v>7</c:v>
                </c:pt>
                <c:pt idx="29">
                  <c:v>12</c:v>
                </c:pt>
                <c:pt idx="30">
                  <c:v>12</c:v>
                </c:pt>
                <c:pt idx="31">
                  <c:v>8</c:v>
                </c:pt>
                <c:pt idx="32">
                  <c:v>16</c:v>
                </c:pt>
                <c:pt idx="33">
                  <c:v>6</c:v>
                </c:pt>
                <c:pt idx="34">
                  <c:v>8</c:v>
                </c:pt>
                <c:pt idx="35">
                  <c:v>20</c:v>
                </c:pt>
                <c:pt idx="36">
                  <c:v>22</c:v>
                </c:pt>
                <c:pt idx="37">
                  <c:v>17</c:v>
                </c:pt>
                <c:pt idx="38">
                  <c:v>21</c:v>
                </c:pt>
                <c:pt idx="39">
                  <c:v>14</c:v>
                </c:pt>
                <c:pt idx="40">
                  <c:v>11</c:v>
                </c:pt>
                <c:pt idx="41">
                  <c:v>26</c:v>
                </c:pt>
                <c:pt idx="42">
                  <c:v>26</c:v>
                </c:pt>
                <c:pt idx="43">
                  <c:v>21</c:v>
                </c:pt>
                <c:pt idx="44">
                  <c:v>19</c:v>
                </c:pt>
                <c:pt idx="45">
                  <c:v>59</c:v>
                </c:pt>
                <c:pt idx="46">
                  <c:v>100</c:v>
                </c:pt>
                <c:pt idx="47">
                  <c:v>64</c:v>
                </c:pt>
                <c:pt idx="48">
                  <c:v>47</c:v>
                </c:pt>
                <c:pt idx="49">
                  <c:v>32</c:v>
                </c:pt>
                <c:pt idx="50">
                  <c:v>25</c:v>
                </c:pt>
                <c:pt idx="51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2018'!$A$132</c:f>
              <c:strCache>
                <c:ptCount val="1"/>
                <c:pt idx="0">
                  <c:v>QUELUZ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2018'!$B$132:$BA$132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5</c:v>
                </c:pt>
                <c:pt idx="38">
                  <c:v>1</c:v>
                </c:pt>
                <c:pt idx="39">
                  <c:v>2</c:v>
                </c:pt>
                <c:pt idx="40">
                  <c:v>4</c:v>
                </c:pt>
                <c:pt idx="41">
                  <c:v>6</c:v>
                </c:pt>
                <c:pt idx="42">
                  <c:v>2</c:v>
                </c:pt>
                <c:pt idx="43">
                  <c:v>28</c:v>
                </c:pt>
                <c:pt idx="44">
                  <c:v>4</c:v>
                </c:pt>
                <c:pt idx="45">
                  <c:v>10</c:v>
                </c:pt>
                <c:pt idx="46">
                  <c:v>0</c:v>
                </c:pt>
                <c:pt idx="47">
                  <c:v>16</c:v>
                </c:pt>
                <c:pt idx="48">
                  <c:v>6</c:v>
                </c:pt>
                <c:pt idx="49">
                  <c:v>14</c:v>
                </c:pt>
                <c:pt idx="50">
                  <c:v>0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2018'!$A$133</c:f>
              <c:strCache>
                <c:ptCount val="1"/>
                <c:pt idx="0">
                  <c:v>REDENCAO DA SERRA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2018'!$A$134</c:f>
              <c:strCache>
                <c:ptCount val="1"/>
                <c:pt idx="0">
                  <c:v>ROSEIRA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2018'!$B$134:$BA$134</c:f>
              <c:numCache>
                <c:formatCode>General</c:formatCode>
                <c:ptCount val="52"/>
                <c:pt idx="0">
                  <c:v>33</c:v>
                </c:pt>
                <c:pt idx="1">
                  <c:v>19</c:v>
                </c:pt>
                <c:pt idx="2">
                  <c:v>26</c:v>
                </c:pt>
                <c:pt idx="3">
                  <c:v>23</c:v>
                </c:pt>
                <c:pt idx="4">
                  <c:v>21</c:v>
                </c:pt>
                <c:pt idx="5">
                  <c:v>30</c:v>
                </c:pt>
                <c:pt idx="6">
                  <c:v>29</c:v>
                </c:pt>
                <c:pt idx="7">
                  <c:v>23</c:v>
                </c:pt>
                <c:pt idx="8">
                  <c:v>26</c:v>
                </c:pt>
                <c:pt idx="9">
                  <c:v>37</c:v>
                </c:pt>
                <c:pt idx="10">
                  <c:v>34</c:v>
                </c:pt>
                <c:pt idx="11">
                  <c:v>24</c:v>
                </c:pt>
                <c:pt idx="12">
                  <c:v>41</c:v>
                </c:pt>
                <c:pt idx="13">
                  <c:v>25</c:v>
                </c:pt>
                <c:pt idx="14">
                  <c:v>38</c:v>
                </c:pt>
                <c:pt idx="15">
                  <c:v>34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14</c:v>
                </c:pt>
                <c:pt idx="23">
                  <c:v>8</c:v>
                </c:pt>
                <c:pt idx="24">
                  <c:v>16</c:v>
                </c:pt>
                <c:pt idx="25">
                  <c:v>13</c:v>
                </c:pt>
                <c:pt idx="26">
                  <c:v>13</c:v>
                </c:pt>
                <c:pt idx="27">
                  <c:v>18</c:v>
                </c:pt>
                <c:pt idx="28">
                  <c:v>14</c:v>
                </c:pt>
                <c:pt idx="29">
                  <c:v>15</c:v>
                </c:pt>
                <c:pt idx="30">
                  <c:v>19</c:v>
                </c:pt>
                <c:pt idx="31">
                  <c:v>10</c:v>
                </c:pt>
                <c:pt idx="32">
                  <c:v>18</c:v>
                </c:pt>
                <c:pt idx="33">
                  <c:v>11</c:v>
                </c:pt>
                <c:pt idx="34">
                  <c:v>16</c:v>
                </c:pt>
                <c:pt idx="35">
                  <c:v>0</c:v>
                </c:pt>
                <c:pt idx="36">
                  <c:v>14</c:v>
                </c:pt>
                <c:pt idx="37">
                  <c:v>20</c:v>
                </c:pt>
                <c:pt idx="38">
                  <c:v>0</c:v>
                </c:pt>
                <c:pt idx="39">
                  <c:v>25</c:v>
                </c:pt>
                <c:pt idx="40">
                  <c:v>14</c:v>
                </c:pt>
                <c:pt idx="41">
                  <c:v>24</c:v>
                </c:pt>
                <c:pt idx="42">
                  <c:v>0</c:v>
                </c:pt>
                <c:pt idx="43">
                  <c:v>31</c:v>
                </c:pt>
                <c:pt idx="44">
                  <c:v>56</c:v>
                </c:pt>
                <c:pt idx="45">
                  <c:v>0</c:v>
                </c:pt>
                <c:pt idx="46">
                  <c:v>66</c:v>
                </c:pt>
                <c:pt idx="47">
                  <c:v>30</c:v>
                </c:pt>
                <c:pt idx="48">
                  <c:v>38</c:v>
                </c:pt>
                <c:pt idx="49">
                  <c:v>29</c:v>
                </c:pt>
                <c:pt idx="50">
                  <c:v>18</c:v>
                </c:pt>
                <c:pt idx="51">
                  <c:v>19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2018'!$A$135</c:f>
              <c:strCache>
                <c:ptCount val="1"/>
                <c:pt idx="0">
                  <c:v>SANTO ANTONIO DO PINHAL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2018'!$B$135:$BA$135</c:f>
              <c:numCache>
                <c:formatCode>General</c:formatCode>
                <c:ptCount val="52"/>
                <c:pt idx="0">
                  <c:v>12</c:v>
                </c:pt>
                <c:pt idx="1">
                  <c:v>7</c:v>
                </c:pt>
                <c:pt idx="2">
                  <c:v>14</c:v>
                </c:pt>
                <c:pt idx="3">
                  <c:v>7</c:v>
                </c:pt>
                <c:pt idx="4">
                  <c:v>8</c:v>
                </c:pt>
                <c:pt idx="5">
                  <c:v>2</c:v>
                </c:pt>
                <c:pt idx="6">
                  <c:v>6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13</c:v>
                </c:pt>
                <c:pt idx="12">
                  <c:v>4</c:v>
                </c:pt>
                <c:pt idx="13">
                  <c:v>15</c:v>
                </c:pt>
                <c:pt idx="14">
                  <c:v>5</c:v>
                </c:pt>
                <c:pt idx="15">
                  <c:v>10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1</c:v>
                </c:pt>
                <c:pt idx="35">
                  <c:v>3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8</c:v>
                </c:pt>
                <c:pt idx="41">
                  <c:v>9</c:v>
                </c:pt>
                <c:pt idx="42">
                  <c:v>9</c:v>
                </c:pt>
                <c:pt idx="43">
                  <c:v>5</c:v>
                </c:pt>
                <c:pt idx="44">
                  <c:v>3</c:v>
                </c:pt>
                <c:pt idx="45">
                  <c:v>4</c:v>
                </c:pt>
                <c:pt idx="46">
                  <c:v>6</c:v>
                </c:pt>
                <c:pt idx="47">
                  <c:v>9</c:v>
                </c:pt>
                <c:pt idx="48">
                  <c:v>5</c:v>
                </c:pt>
                <c:pt idx="49">
                  <c:v>10</c:v>
                </c:pt>
                <c:pt idx="50">
                  <c:v>7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81088"/>
        <c:axId val="99361920"/>
      </c:lineChart>
      <c:catAx>
        <c:axId val="13148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361920"/>
        <c:crosses val="autoZero"/>
        <c:auto val="1"/>
        <c:lblAlgn val="ctr"/>
        <c:lblOffset val="100"/>
        <c:noMultiLvlLbl val="0"/>
      </c:catAx>
      <c:valAx>
        <c:axId val="9936192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481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9666798807108641E-2"/>
          <c:y val="0.9004376671616523"/>
          <c:w val="0.8750658240770249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6: MDDA - Número de casos de diarreia por semana epidemiológica e por municípios, GVE 33 Taubaté, ESP, 2018 </a:t>
            </a:r>
          </a:p>
        </c:rich>
      </c:tx>
      <c:layout>
        <c:manualLayout>
          <c:xMode val="edge"/>
          <c:yMode val="edge"/>
          <c:x val="0.12849300087489088"/>
          <c:y val="4.938271604938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7777777777778"/>
          <c:y val="0.20089786756453423"/>
          <c:w val="0.84444444444444522"/>
          <c:h val="0.60831243162750459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2018'!$A$136</c:f>
              <c:strCache>
                <c:ptCount val="1"/>
                <c:pt idx="0">
                  <c:v>SAO BENTO DO SAPUCAI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2018'!$B$136:$BA$136</c:f>
              <c:numCache>
                <c:formatCode>General</c:formatCode>
                <c:ptCount val="52"/>
                <c:pt idx="0">
                  <c:v>7</c:v>
                </c:pt>
                <c:pt idx="1">
                  <c:v>2</c:v>
                </c:pt>
                <c:pt idx="2">
                  <c:v>9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13</c:v>
                </c:pt>
                <c:pt idx="7">
                  <c:v>7</c:v>
                </c:pt>
                <c:pt idx="8">
                  <c:v>24</c:v>
                </c:pt>
                <c:pt idx="9">
                  <c:v>8</c:v>
                </c:pt>
                <c:pt idx="10">
                  <c:v>15</c:v>
                </c:pt>
                <c:pt idx="11">
                  <c:v>14</c:v>
                </c:pt>
                <c:pt idx="12">
                  <c:v>27</c:v>
                </c:pt>
                <c:pt idx="13">
                  <c:v>19</c:v>
                </c:pt>
                <c:pt idx="14">
                  <c:v>14</c:v>
                </c:pt>
                <c:pt idx="15">
                  <c:v>12</c:v>
                </c:pt>
                <c:pt idx="16">
                  <c:v>17</c:v>
                </c:pt>
                <c:pt idx="17">
                  <c:v>23</c:v>
                </c:pt>
                <c:pt idx="18">
                  <c:v>24</c:v>
                </c:pt>
                <c:pt idx="19">
                  <c:v>20</c:v>
                </c:pt>
                <c:pt idx="20">
                  <c:v>18</c:v>
                </c:pt>
                <c:pt idx="21">
                  <c:v>8</c:v>
                </c:pt>
                <c:pt idx="22">
                  <c:v>6</c:v>
                </c:pt>
                <c:pt idx="23">
                  <c:v>19</c:v>
                </c:pt>
                <c:pt idx="24">
                  <c:v>15</c:v>
                </c:pt>
                <c:pt idx="25">
                  <c:v>4</c:v>
                </c:pt>
                <c:pt idx="26">
                  <c:v>4</c:v>
                </c:pt>
                <c:pt idx="27">
                  <c:v>2</c:v>
                </c:pt>
                <c:pt idx="28">
                  <c:v>5</c:v>
                </c:pt>
                <c:pt idx="29">
                  <c:v>8</c:v>
                </c:pt>
                <c:pt idx="30">
                  <c:v>3</c:v>
                </c:pt>
                <c:pt idx="31">
                  <c:v>4</c:v>
                </c:pt>
                <c:pt idx="32">
                  <c:v>3</c:v>
                </c:pt>
                <c:pt idx="33">
                  <c:v>2</c:v>
                </c:pt>
                <c:pt idx="34">
                  <c:v>6</c:v>
                </c:pt>
                <c:pt idx="35">
                  <c:v>3</c:v>
                </c:pt>
                <c:pt idx="36">
                  <c:v>1</c:v>
                </c:pt>
                <c:pt idx="37">
                  <c:v>8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10</c:v>
                </c:pt>
                <c:pt idx="42">
                  <c:v>7</c:v>
                </c:pt>
                <c:pt idx="43">
                  <c:v>9</c:v>
                </c:pt>
                <c:pt idx="44">
                  <c:v>16</c:v>
                </c:pt>
                <c:pt idx="45">
                  <c:v>14</c:v>
                </c:pt>
                <c:pt idx="46">
                  <c:v>5</c:v>
                </c:pt>
                <c:pt idx="47">
                  <c:v>9</c:v>
                </c:pt>
                <c:pt idx="48">
                  <c:v>9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2018'!$A$137</c:f>
              <c:strCache>
                <c:ptCount val="1"/>
                <c:pt idx="0">
                  <c:v>SAO JOSE DO BARREIRO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2018'!$B$137:$BA$137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17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11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9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7</c:v>
                </c:pt>
                <c:pt idx="27">
                  <c:v>7</c:v>
                </c:pt>
                <c:pt idx="28">
                  <c:v>3</c:v>
                </c:pt>
                <c:pt idx="29">
                  <c:v>5</c:v>
                </c:pt>
                <c:pt idx="30">
                  <c:v>1</c:v>
                </c:pt>
                <c:pt idx="31">
                  <c:v>18</c:v>
                </c:pt>
                <c:pt idx="32">
                  <c:v>10</c:v>
                </c:pt>
                <c:pt idx="33">
                  <c:v>5</c:v>
                </c:pt>
                <c:pt idx="34">
                  <c:v>4</c:v>
                </c:pt>
                <c:pt idx="35">
                  <c:v>2</c:v>
                </c:pt>
                <c:pt idx="36">
                  <c:v>6</c:v>
                </c:pt>
                <c:pt idx="37">
                  <c:v>7</c:v>
                </c:pt>
                <c:pt idx="38">
                  <c:v>6</c:v>
                </c:pt>
                <c:pt idx="39">
                  <c:v>6</c:v>
                </c:pt>
                <c:pt idx="40">
                  <c:v>4</c:v>
                </c:pt>
                <c:pt idx="41">
                  <c:v>10</c:v>
                </c:pt>
                <c:pt idx="42">
                  <c:v>6</c:v>
                </c:pt>
                <c:pt idx="43">
                  <c:v>10</c:v>
                </c:pt>
                <c:pt idx="44">
                  <c:v>6</c:v>
                </c:pt>
                <c:pt idx="45">
                  <c:v>3</c:v>
                </c:pt>
                <c:pt idx="46">
                  <c:v>2</c:v>
                </c:pt>
                <c:pt idx="47">
                  <c:v>4</c:v>
                </c:pt>
                <c:pt idx="48">
                  <c:v>3</c:v>
                </c:pt>
                <c:pt idx="49">
                  <c:v>7</c:v>
                </c:pt>
                <c:pt idx="50">
                  <c:v>2</c:v>
                </c:pt>
                <c:pt idx="51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2018'!$A$138</c:f>
              <c:strCache>
                <c:ptCount val="1"/>
                <c:pt idx="0">
                  <c:v>SAO LUIS DO PARAITINGA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2018'!$B$138:$BA$138</c:f>
              <c:numCache>
                <c:formatCode>General</c:formatCode>
                <c:ptCount val="52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10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4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2</c:v>
                </c:pt>
                <c:pt idx="37">
                  <c:v>3</c:v>
                </c:pt>
                <c:pt idx="38">
                  <c:v>5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6</c:v>
                </c:pt>
                <c:pt idx="45">
                  <c:v>0</c:v>
                </c:pt>
                <c:pt idx="46">
                  <c:v>2</c:v>
                </c:pt>
                <c:pt idx="47">
                  <c:v>5</c:v>
                </c:pt>
                <c:pt idx="48">
                  <c:v>10</c:v>
                </c:pt>
                <c:pt idx="49">
                  <c:v>6</c:v>
                </c:pt>
                <c:pt idx="50">
                  <c:v>10</c:v>
                </c:pt>
                <c:pt idx="51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2018'!$A$139</c:f>
              <c:strCache>
                <c:ptCount val="1"/>
                <c:pt idx="0">
                  <c:v>SILVEIRAS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9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  <c:pt idx="20">
                  <c:v>0</c:v>
                </c:pt>
                <c:pt idx="21">
                  <c:v>8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5</c:v>
                </c:pt>
                <c:pt idx="30">
                  <c:v>8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7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6</c:v>
                </c:pt>
                <c:pt idx="44">
                  <c:v>2</c:v>
                </c:pt>
                <c:pt idx="45">
                  <c:v>3</c:v>
                </c:pt>
                <c:pt idx="46">
                  <c:v>0</c:v>
                </c:pt>
                <c:pt idx="47">
                  <c:v>2</c:v>
                </c:pt>
                <c:pt idx="48">
                  <c:v>8</c:v>
                </c:pt>
                <c:pt idx="49">
                  <c:v>3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2018'!$A$140</c:f>
              <c:strCache>
                <c:ptCount val="1"/>
                <c:pt idx="0">
                  <c:v>TAUBATE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2018'!$B$140:$BA$140</c:f>
              <c:numCache>
                <c:formatCode>General</c:formatCode>
                <c:ptCount val="52"/>
                <c:pt idx="0">
                  <c:v>431</c:v>
                </c:pt>
                <c:pt idx="1">
                  <c:v>611</c:v>
                </c:pt>
                <c:pt idx="2">
                  <c:v>492</c:v>
                </c:pt>
                <c:pt idx="3">
                  <c:v>512</c:v>
                </c:pt>
                <c:pt idx="4">
                  <c:v>456</c:v>
                </c:pt>
                <c:pt idx="5">
                  <c:v>450</c:v>
                </c:pt>
                <c:pt idx="6">
                  <c:v>559</c:v>
                </c:pt>
                <c:pt idx="7">
                  <c:v>493</c:v>
                </c:pt>
                <c:pt idx="8">
                  <c:v>487</c:v>
                </c:pt>
                <c:pt idx="9">
                  <c:v>671</c:v>
                </c:pt>
                <c:pt idx="10">
                  <c:v>688</c:v>
                </c:pt>
                <c:pt idx="11">
                  <c:v>550</c:v>
                </c:pt>
                <c:pt idx="12">
                  <c:v>403</c:v>
                </c:pt>
                <c:pt idx="13">
                  <c:v>471</c:v>
                </c:pt>
                <c:pt idx="14">
                  <c:v>546</c:v>
                </c:pt>
                <c:pt idx="15">
                  <c:v>714</c:v>
                </c:pt>
                <c:pt idx="16">
                  <c:v>408</c:v>
                </c:pt>
                <c:pt idx="17">
                  <c:v>422</c:v>
                </c:pt>
                <c:pt idx="18">
                  <c:v>319</c:v>
                </c:pt>
                <c:pt idx="19">
                  <c:v>455</c:v>
                </c:pt>
                <c:pt idx="20">
                  <c:v>353</c:v>
                </c:pt>
                <c:pt idx="21">
                  <c:v>264</c:v>
                </c:pt>
                <c:pt idx="22">
                  <c:v>385</c:v>
                </c:pt>
                <c:pt idx="23">
                  <c:v>269</c:v>
                </c:pt>
                <c:pt idx="24">
                  <c:v>283</c:v>
                </c:pt>
                <c:pt idx="25">
                  <c:v>311</c:v>
                </c:pt>
                <c:pt idx="26">
                  <c:v>327</c:v>
                </c:pt>
                <c:pt idx="27">
                  <c:v>306</c:v>
                </c:pt>
                <c:pt idx="28">
                  <c:v>352</c:v>
                </c:pt>
                <c:pt idx="29">
                  <c:v>373</c:v>
                </c:pt>
                <c:pt idx="30">
                  <c:v>338</c:v>
                </c:pt>
                <c:pt idx="31">
                  <c:v>370</c:v>
                </c:pt>
                <c:pt idx="32">
                  <c:v>340</c:v>
                </c:pt>
                <c:pt idx="33">
                  <c:v>632</c:v>
                </c:pt>
                <c:pt idx="34">
                  <c:v>513</c:v>
                </c:pt>
                <c:pt idx="35">
                  <c:v>489</c:v>
                </c:pt>
                <c:pt idx="36">
                  <c:v>235</c:v>
                </c:pt>
                <c:pt idx="37">
                  <c:v>541</c:v>
                </c:pt>
                <c:pt idx="38">
                  <c:v>208</c:v>
                </c:pt>
                <c:pt idx="39">
                  <c:v>416</c:v>
                </c:pt>
                <c:pt idx="40">
                  <c:v>344</c:v>
                </c:pt>
                <c:pt idx="41">
                  <c:v>385</c:v>
                </c:pt>
                <c:pt idx="42">
                  <c:v>372</c:v>
                </c:pt>
                <c:pt idx="43">
                  <c:v>449</c:v>
                </c:pt>
                <c:pt idx="44">
                  <c:v>500</c:v>
                </c:pt>
                <c:pt idx="45">
                  <c:v>541</c:v>
                </c:pt>
                <c:pt idx="46">
                  <c:v>672</c:v>
                </c:pt>
                <c:pt idx="47">
                  <c:v>475</c:v>
                </c:pt>
                <c:pt idx="48">
                  <c:v>461</c:v>
                </c:pt>
                <c:pt idx="49">
                  <c:v>467</c:v>
                </c:pt>
                <c:pt idx="50">
                  <c:v>511</c:v>
                </c:pt>
                <c:pt idx="51">
                  <c:v>460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2018'!$A$141</c:f>
              <c:strCache>
                <c:ptCount val="1"/>
                <c:pt idx="0">
                  <c:v>TREMEMBE</c:v>
                </c:pt>
              </c:strCache>
            </c:strRef>
          </c:tx>
          <c:marker>
            <c:symbol val="none"/>
          </c:marker>
          <c:cat>
            <c:numRef>
              <c:f>'GVE 33 TAUBATÉ CONSOL 2018'!$B$114:$BA$114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2018'!$B$141:$BA$141</c:f>
              <c:numCache>
                <c:formatCode>General</c:formatCode>
                <c:ptCount val="52"/>
                <c:pt idx="0">
                  <c:v>73</c:v>
                </c:pt>
                <c:pt idx="1">
                  <c:v>59</c:v>
                </c:pt>
                <c:pt idx="2">
                  <c:v>21</c:v>
                </c:pt>
                <c:pt idx="3">
                  <c:v>18</c:v>
                </c:pt>
                <c:pt idx="4">
                  <c:v>16</c:v>
                </c:pt>
                <c:pt idx="5">
                  <c:v>19</c:v>
                </c:pt>
                <c:pt idx="6">
                  <c:v>15</c:v>
                </c:pt>
                <c:pt idx="7">
                  <c:v>20</c:v>
                </c:pt>
                <c:pt idx="8">
                  <c:v>22</c:v>
                </c:pt>
                <c:pt idx="9">
                  <c:v>31</c:v>
                </c:pt>
                <c:pt idx="10">
                  <c:v>44</c:v>
                </c:pt>
                <c:pt idx="11">
                  <c:v>30</c:v>
                </c:pt>
                <c:pt idx="12">
                  <c:v>24</c:v>
                </c:pt>
                <c:pt idx="13">
                  <c:v>17</c:v>
                </c:pt>
                <c:pt idx="14">
                  <c:v>23</c:v>
                </c:pt>
                <c:pt idx="15">
                  <c:v>14</c:v>
                </c:pt>
                <c:pt idx="16">
                  <c:v>25</c:v>
                </c:pt>
                <c:pt idx="17">
                  <c:v>14</c:v>
                </c:pt>
                <c:pt idx="18">
                  <c:v>13</c:v>
                </c:pt>
                <c:pt idx="19">
                  <c:v>0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15</c:v>
                </c:pt>
                <c:pt idx="24">
                  <c:v>10</c:v>
                </c:pt>
                <c:pt idx="25">
                  <c:v>5</c:v>
                </c:pt>
                <c:pt idx="26">
                  <c:v>12</c:v>
                </c:pt>
                <c:pt idx="27">
                  <c:v>15</c:v>
                </c:pt>
                <c:pt idx="28">
                  <c:v>11</c:v>
                </c:pt>
                <c:pt idx="29">
                  <c:v>14</c:v>
                </c:pt>
                <c:pt idx="30">
                  <c:v>11</c:v>
                </c:pt>
                <c:pt idx="31">
                  <c:v>21</c:v>
                </c:pt>
                <c:pt idx="32">
                  <c:v>25</c:v>
                </c:pt>
                <c:pt idx="33">
                  <c:v>24</c:v>
                </c:pt>
                <c:pt idx="34">
                  <c:v>37</c:v>
                </c:pt>
                <c:pt idx="35">
                  <c:v>14</c:v>
                </c:pt>
                <c:pt idx="36">
                  <c:v>13</c:v>
                </c:pt>
                <c:pt idx="37">
                  <c:v>18</c:v>
                </c:pt>
                <c:pt idx="38">
                  <c:v>20</c:v>
                </c:pt>
                <c:pt idx="39">
                  <c:v>10</c:v>
                </c:pt>
                <c:pt idx="40">
                  <c:v>7</c:v>
                </c:pt>
                <c:pt idx="41">
                  <c:v>13</c:v>
                </c:pt>
                <c:pt idx="42">
                  <c:v>10</c:v>
                </c:pt>
                <c:pt idx="43">
                  <c:v>20</c:v>
                </c:pt>
                <c:pt idx="44">
                  <c:v>41</c:v>
                </c:pt>
                <c:pt idx="45">
                  <c:v>19</c:v>
                </c:pt>
                <c:pt idx="46">
                  <c:v>23</c:v>
                </c:pt>
                <c:pt idx="47">
                  <c:v>49</c:v>
                </c:pt>
                <c:pt idx="48">
                  <c:v>52</c:v>
                </c:pt>
                <c:pt idx="49">
                  <c:v>70</c:v>
                </c:pt>
                <c:pt idx="50">
                  <c:v>59</c:v>
                </c:pt>
                <c:pt idx="51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41696"/>
        <c:axId val="99365376"/>
      </c:lineChart>
      <c:catAx>
        <c:axId val="1317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365376"/>
        <c:crosses val="autoZero"/>
        <c:auto val="1"/>
        <c:lblAlgn val="ctr"/>
        <c:lblOffset val="100"/>
        <c:noMultiLvlLbl val="0"/>
      </c:catAx>
      <c:valAx>
        <c:axId val="9936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74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512388814182038E-2"/>
          <c:y val="0.90664520342247235"/>
          <c:w val="0.9151170220208160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7: MDDA - Número de casos de diarreia por faixa etária segundo o trimestre (tendência bruta sem correção por intervalos de faixas etárias), GVE 33 Taubaté, ESP, 2018</a:t>
            </a:r>
            <a:endParaRPr lang="pt-BR"/>
          </a:p>
        </c:rich>
      </c:tx>
      <c:layout>
        <c:manualLayout>
          <c:xMode val="edge"/>
          <c:yMode val="edge"/>
          <c:x val="0.10066450076058067"/>
          <c:y val="3.803077131927515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9882511080626492"/>
          <c:w val="0.89047421162392615"/>
          <c:h val="0.65256004238560117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 33 TAUBATÉ CONSOL 2018'!$A$150:$A$153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2018'!$B$150:$B$153</c:f>
              <c:numCache>
                <c:formatCode>General</c:formatCode>
                <c:ptCount val="4"/>
                <c:pt idx="0">
                  <c:v>407</c:v>
                </c:pt>
                <c:pt idx="1">
                  <c:v>272</c:v>
                </c:pt>
                <c:pt idx="2">
                  <c:v>254</c:v>
                </c:pt>
                <c:pt idx="3">
                  <c:v>405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33 TAUBATÉ CONSOL 2018'!$A$150:$A$153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2018'!$C$150:$C$153</c:f>
              <c:numCache>
                <c:formatCode>General</c:formatCode>
                <c:ptCount val="4"/>
                <c:pt idx="0">
                  <c:v>1143</c:v>
                </c:pt>
                <c:pt idx="1">
                  <c:v>1276</c:v>
                </c:pt>
                <c:pt idx="2">
                  <c:v>1254</c:v>
                </c:pt>
                <c:pt idx="3">
                  <c:v>1274</c:v>
                </c:pt>
              </c:numCache>
            </c:numRef>
          </c:val>
        </c:ser>
        <c:ser>
          <c:idx val="2"/>
          <c:order val="2"/>
          <c:tx>
            <c:v>5 -9 a</c:v>
          </c:tx>
          <c:invertIfNegative val="0"/>
          <c:cat>
            <c:strRef>
              <c:f>'GVE 33 TAUBATÉ CONSOL 2018'!$A$150:$A$153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2018'!$D$150:$D$153</c:f>
              <c:numCache>
                <c:formatCode>General</c:formatCode>
                <c:ptCount val="4"/>
                <c:pt idx="0">
                  <c:v>1221</c:v>
                </c:pt>
                <c:pt idx="1">
                  <c:v>860</c:v>
                </c:pt>
                <c:pt idx="2">
                  <c:v>1008</c:v>
                </c:pt>
                <c:pt idx="3">
                  <c:v>1519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33 TAUBATÉ CONSOL 2018'!$A$150:$A$153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2018'!$E$150:$E$153</c:f>
              <c:numCache>
                <c:formatCode>General</c:formatCode>
                <c:ptCount val="4"/>
                <c:pt idx="0">
                  <c:v>8341</c:v>
                </c:pt>
                <c:pt idx="1">
                  <c:v>6672</c:v>
                </c:pt>
                <c:pt idx="2">
                  <c:v>5948</c:v>
                </c:pt>
                <c:pt idx="3">
                  <c:v>8312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33 TAUBATÉ CONSOL 2018'!$F$150:$F$153</c:f>
              <c:numCache>
                <c:formatCode>General</c:formatCode>
                <c:ptCount val="4"/>
                <c:pt idx="0">
                  <c:v>22</c:v>
                </c:pt>
                <c:pt idx="1">
                  <c:v>10</c:v>
                </c:pt>
                <c:pt idx="2">
                  <c:v>54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31743232"/>
        <c:axId val="99367680"/>
      </c:barChart>
      <c:catAx>
        <c:axId val="13174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99367680"/>
        <c:crosses val="autoZero"/>
        <c:auto val="1"/>
        <c:lblAlgn val="ctr"/>
        <c:lblOffset val="100"/>
        <c:noMultiLvlLbl val="0"/>
      </c:catAx>
      <c:valAx>
        <c:axId val="99367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743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9: MDDA - Número de casos de diarreia por plano de tratamento,  segundo o trimestre, GVE 33 Taubaté, ESP, 2018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3100992164673089"/>
          <c:w val="0.88905248175831775"/>
          <c:h val="0.720603404887237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33 TAUBATÉ CONSOL 2018'!$A$150:$A$153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2018'!$H$150:$H$153</c:f>
              <c:numCache>
                <c:formatCode>General</c:formatCode>
                <c:ptCount val="4"/>
                <c:pt idx="0">
                  <c:v>3634</c:v>
                </c:pt>
                <c:pt idx="1">
                  <c:v>2836</c:v>
                </c:pt>
                <c:pt idx="2">
                  <c:v>2543</c:v>
                </c:pt>
                <c:pt idx="3">
                  <c:v>2851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33 TAUBATÉ CONSOL 2018'!$A$150:$A$153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2018'!$I$150:$I$153</c:f>
              <c:numCache>
                <c:formatCode>General</c:formatCode>
                <c:ptCount val="4"/>
                <c:pt idx="0">
                  <c:v>1474</c:v>
                </c:pt>
                <c:pt idx="1">
                  <c:v>1478</c:v>
                </c:pt>
                <c:pt idx="2">
                  <c:v>1728</c:v>
                </c:pt>
                <c:pt idx="3">
                  <c:v>2644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33 TAUBATÉ CONSOL 2018'!$A$150:$A$153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2018'!$J$150:$J$153</c:f>
              <c:numCache>
                <c:formatCode>General</c:formatCode>
                <c:ptCount val="4"/>
                <c:pt idx="0">
                  <c:v>5983</c:v>
                </c:pt>
                <c:pt idx="1">
                  <c:v>4732</c:v>
                </c:pt>
                <c:pt idx="2">
                  <c:v>4208</c:v>
                </c:pt>
                <c:pt idx="3">
                  <c:v>5955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33 TAUBATÉ CONSOL 2018'!$A$150:$A$153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2018'!$K$150:$K$153</c:f>
              <c:numCache>
                <c:formatCode>General</c:formatCode>
                <c:ptCount val="4"/>
                <c:pt idx="0">
                  <c:v>43</c:v>
                </c:pt>
                <c:pt idx="1">
                  <c:v>44</c:v>
                </c:pt>
                <c:pt idx="2">
                  <c:v>39</c:v>
                </c:pt>
                <c:pt idx="3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32761088"/>
        <c:axId val="134424256"/>
      </c:barChart>
      <c:catAx>
        <c:axId val="13276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34424256"/>
        <c:crosses val="autoZero"/>
        <c:auto val="1"/>
        <c:lblAlgn val="ctr"/>
        <c:lblOffset val="100"/>
        <c:noMultiLvlLbl val="0"/>
      </c:catAx>
      <c:valAx>
        <c:axId val="134424256"/>
        <c:scaling>
          <c:orientation val="minMax"/>
          <c:max val="6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27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35"/>
  <sheetViews>
    <sheetView workbookViewId="0">
      <selection activeCell="A13" sqref="A13"/>
    </sheetView>
  </sheetViews>
  <sheetFormatPr defaultRowHeight="11.25" x14ac:dyDescent="0.2"/>
  <cols>
    <col min="1" max="1" width="21.85546875" style="6" customWidth="1"/>
    <col min="2" max="2" width="9.7109375" style="6" customWidth="1"/>
    <col min="3" max="3" width="11.28515625" style="6" customWidth="1"/>
    <col min="4" max="7" width="9.140625" style="6"/>
    <col min="8" max="8" width="9.140625" style="6" customWidth="1"/>
    <col min="9" max="12" width="9.140625" style="6"/>
    <col min="13" max="13" width="13.5703125" style="6" customWidth="1"/>
    <col min="14" max="15" width="13.140625" style="6" bestFit="1" customWidth="1"/>
    <col min="16" max="16" width="9.140625" style="6"/>
    <col min="17" max="17" width="9.140625" style="8"/>
    <col min="18" max="16384" width="9.140625" style="6"/>
  </cols>
  <sheetData>
    <row r="1" spans="1:55" ht="18" x14ac:dyDescent="0.25">
      <c r="A1" s="7"/>
      <c r="B1" s="1" t="s">
        <v>45</v>
      </c>
      <c r="G1" s="13" t="s">
        <v>75</v>
      </c>
      <c r="O1" s="8"/>
      <c r="Q1" s="6"/>
    </row>
    <row r="2" spans="1:55" x14ac:dyDescent="0.2">
      <c r="A2" s="7"/>
      <c r="B2" s="1" t="s">
        <v>46</v>
      </c>
      <c r="O2" s="8"/>
      <c r="Q2" s="6"/>
    </row>
    <row r="3" spans="1:55" x14ac:dyDescent="0.2">
      <c r="A3" s="7"/>
      <c r="B3" s="1" t="s">
        <v>47</v>
      </c>
      <c r="O3" s="8"/>
      <c r="Q3" s="6"/>
    </row>
    <row r="4" spans="1:55" x14ac:dyDescent="0.2">
      <c r="A4" s="7"/>
      <c r="B4" s="1" t="s">
        <v>48</v>
      </c>
      <c r="O4" s="8"/>
      <c r="Q4" s="6"/>
    </row>
    <row r="5" spans="1:55" ht="18" x14ac:dyDescent="0.25">
      <c r="A5" s="7"/>
      <c r="B5" s="3" t="s">
        <v>80</v>
      </c>
      <c r="H5" s="13" t="s">
        <v>76</v>
      </c>
      <c r="O5" s="8"/>
      <c r="Q5" s="6"/>
    </row>
    <row r="6" spans="1:55" x14ac:dyDescent="0.2">
      <c r="A6" s="7"/>
      <c r="B6" s="3" t="s">
        <v>81</v>
      </c>
      <c r="O6" s="8"/>
      <c r="Q6" s="6"/>
    </row>
    <row r="7" spans="1:55" x14ac:dyDescent="0.2">
      <c r="A7" s="7"/>
      <c r="B7" s="14" t="s">
        <v>49</v>
      </c>
      <c r="O7" s="8"/>
      <c r="Q7" s="6"/>
    </row>
    <row r="8" spans="1:55" x14ac:dyDescent="0.2">
      <c r="A8" s="7"/>
      <c r="B8" s="14"/>
      <c r="O8" s="8"/>
      <c r="Q8" s="6"/>
    </row>
    <row r="9" spans="1:55" ht="12.75" x14ac:dyDescent="0.2">
      <c r="A9" s="7"/>
      <c r="B9" s="14"/>
      <c r="C9" s="15" t="s">
        <v>62</v>
      </c>
      <c r="O9" s="8"/>
      <c r="Q9" s="6"/>
    </row>
    <row r="10" spans="1:55" ht="12.75" x14ac:dyDescent="0.2">
      <c r="A10" s="7"/>
      <c r="B10" s="14"/>
      <c r="C10" s="16" t="s">
        <v>63</v>
      </c>
      <c r="O10" s="8"/>
      <c r="Q10" s="6"/>
    </row>
    <row r="11" spans="1:55" ht="12.75" x14ac:dyDescent="0.2">
      <c r="A11" s="7" t="s">
        <v>71</v>
      </c>
      <c r="B11" s="6" t="s">
        <v>71</v>
      </c>
      <c r="C11" s="16" t="s">
        <v>64</v>
      </c>
      <c r="O11" s="8"/>
      <c r="Q11" s="6"/>
    </row>
    <row r="12" spans="1:55" ht="12.75" x14ac:dyDescent="0.2">
      <c r="A12" s="7"/>
      <c r="C12" s="15" t="s">
        <v>79</v>
      </c>
      <c r="O12" s="8"/>
      <c r="Q12" s="6"/>
    </row>
    <row r="13" spans="1:55" ht="12.75" x14ac:dyDescent="0.2">
      <c r="A13" s="7"/>
      <c r="C13" s="15" t="s">
        <v>65</v>
      </c>
      <c r="O13" s="8"/>
      <c r="Q13" s="6"/>
    </row>
    <row r="14" spans="1:55" ht="12.75" x14ac:dyDescent="0.2">
      <c r="A14" s="7"/>
      <c r="C14" s="15" t="s">
        <v>66</v>
      </c>
      <c r="O14" s="8"/>
      <c r="Q14" s="6"/>
    </row>
    <row r="15" spans="1:55" x14ac:dyDescent="0.2">
      <c r="A15" s="7"/>
      <c r="B15" s="4"/>
      <c r="BC15" s="12"/>
    </row>
    <row r="16" spans="1:55" x14ac:dyDescent="0.2">
      <c r="A16" s="5"/>
      <c r="BC16" s="12"/>
    </row>
    <row r="17" spans="1:55" s="2" customFormat="1" ht="16.5" thickBot="1" x14ac:dyDescent="0.3">
      <c r="A17" s="17" t="s">
        <v>78</v>
      </c>
      <c r="M17" s="9"/>
      <c r="Q17" s="50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BC17" s="11"/>
    </row>
    <row r="18" spans="1:55" s="75" customFormat="1" ht="29.25" customHeight="1" thickBot="1" x14ac:dyDescent="0.3">
      <c r="A18" s="124" t="s">
        <v>41</v>
      </c>
      <c r="B18" s="126" t="s">
        <v>31</v>
      </c>
      <c r="C18" s="127"/>
      <c r="D18" s="127"/>
      <c r="E18" s="127"/>
      <c r="F18" s="127"/>
      <c r="G18" s="128"/>
      <c r="H18" s="126" t="s">
        <v>32</v>
      </c>
      <c r="I18" s="127"/>
      <c r="J18" s="127"/>
      <c r="K18" s="127"/>
      <c r="L18" s="128"/>
      <c r="M18" s="124" t="s">
        <v>42</v>
      </c>
      <c r="N18" s="124" t="s">
        <v>43</v>
      </c>
      <c r="O18" s="132" t="s">
        <v>44</v>
      </c>
      <c r="P18" s="134"/>
      <c r="Q18" s="135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</row>
    <row r="19" spans="1:55" s="75" customFormat="1" ht="13.5" thickBot="1" x14ac:dyDescent="0.3">
      <c r="A19" s="125"/>
      <c r="B19" s="77" t="s">
        <v>33</v>
      </c>
      <c r="C19" s="78" t="s">
        <v>34</v>
      </c>
      <c r="D19" s="78" t="s">
        <v>35</v>
      </c>
      <c r="E19" s="78" t="s">
        <v>36</v>
      </c>
      <c r="F19" s="79" t="s">
        <v>37</v>
      </c>
      <c r="G19" s="80" t="s">
        <v>2</v>
      </c>
      <c r="H19" s="77" t="s">
        <v>38</v>
      </c>
      <c r="I19" s="78" t="s">
        <v>39</v>
      </c>
      <c r="J19" s="78" t="s">
        <v>40</v>
      </c>
      <c r="K19" s="79" t="s">
        <v>37</v>
      </c>
      <c r="L19" s="80" t="s">
        <v>2</v>
      </c>
      <c r="M19" s="125"/>
      <c r="N19" s="125"/>
      <c r="O19" s="133"/>
      <c r="P19" s="134"/>
      <c r="Q19" s="135"/>
      <c r="T19" s="76"/>
      <c r="U19" s="76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</row>
    <row r="20" spans="1:55" x14ac:dyDescent="0.2">
      <c r="A20" s="51">
        <v>1</v>
      </c>
      <c r="B20" s="52">
        <v>19</v>
      </c>
      <c r="C20" s="52">
        <v>69</v>
      </c>
      <c r="D20" s="52">
        <v>60</v>
      </c>
      <c r="E20" s="52">
        <v>662</v>
      </c>
      <c r="F20" s="52">
        <v>0</v>
      </c>
      <c r="G20" s="53">
        <v>810</v>
      </c>
      <c r="H20" s="52">
        <v>192</v>
      </c>
      <c r="I20" s="52">
        <v>161</v>
      </c>
      <c r="J20" s="52">
        <v>450</v>
      </c>
      <c r="K20" s="52">
        <v>7</v>
      </c>
      <c r="L20" s="53">
        <v>810</v>
      </c>
      <c r="M20" s="52">
        <v>190</v>
      </c>
      <c r="N20" s="52">
        <v>171</v>
      </c>
      <c r="O20" s="71">
        <f>(N20*100)/M20</f>
        <v>90</v>
      </c>
      <c r="P20" s="56"/>
      <c r="Q20" s="57"/>
      <c r="R20" s="57"/>
      <c r="T20" s="12"/>
      <c r="U20" s="12"/>
      <c r="V20" s="58"/>
      <c r="W20" s="58"/>
      <c r="X20" s="58"/>
      <c r="Y20" s="58"/>
      <c r="Z20" s="58"/>
      <c r="AA20" s="58"/>
      <c r="AB20" s="59"/>
      <c r="AC20" s="58"/>
      <c r="AD20" s="58"/>
      <c r="AE20" s="58"/>
      <c r="AF20" s="58"/>
      <c r="AG20" s="59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</row>
    <row r="21" spans="1:55" x14ac:dyDescent="0.2">
      <c r="A21" s="60">
        <v>2</v>
      </c>
      <c r="B21" s="54">
        <v>19</v>
      </c>
      <c r="C21" s="54">
        <v>114</v>
      </c>
      <c r="D21" s="54">
        <v>83</v>
      </c>
      <c r="E21" s="54">
        <v>764</v>
      </c>
      <c r="F21" s="54">
        <v>0</v>
      </c>
      <c r="G21" s="61">
        <v>980</v>
      </c>
      <c r="H21" s="54">
        <v>326</v>
      </c>
      <c r="I21" s="54">
        <v>151</v>
      </c>
      <c r="J21" s="54">
        <v>501</v>
      </c>
      <c r="K21" s="54">
        <v>2</v>
      </c>
      <c r="L21" s="61">
        <v>980</v>
      </c>
      <c r="M21" s="54">
        <v>190</v>
      </c>
      <c r="N21" s="54">
        <v>171</v>
      </c>
      <c r="O21" s="55">
        <f t="shared" ref="O21:O71" si="0">(N21*100)/M21</f>
        <v>90</v>
      </c>
      <c r="P21" s="56"/>
      <c r="Q21" s="57"/>
      <c r="R21" s="57"/>
      <c r="T21" s="12"/>
      <c r="U21" s="12"/>
      <c r="V21" s="58"/>
      <c r="W21" s="58"/>
      <c r="X21" s="58"/>
      <c r="Y21" s="58"/>
      <c r="Z21" s="58"/>
      <c r="AA21" s="58"/>
      <c r="AB21" s="59"/>
      <c r="AC21" s="58"/>
      <c r="AD21" s="58"/>
      <c r="AE21" s="58"/>
      <c r="AF21" s="58"/>
      <c r="AG21" s="59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1:55" x14ac:dyDescent="0.2">
      <c r="A22" s="60">
        <v>3</v>
      </c>
      <c r="B22" s="54">
        <v>26</v>
      </c>
      <c r="C22" s="54">
        <v>67</v>
      </c>
      <c r="D22" s="54">
        <v>60</v>
      </c>
      <c r="E22" s="54">
        <v>607</v>
      </c>
      <c r="F22" s="54">
        <v>1</v>
      </c>
      <c r="G22" s="61">
        <v>761</v>
      </c>
      <c r="H22" s="54">
        <v>229</v>
      </c>
      <c r="I22" s="54">
        <v>109</v>
      </c>
      <c r="J22" s="54">
        <v>419</v>
      </c>
      <c r="K22" s="54">
        <v>4</v>
      </c>
      <c r="L22" s="61">
        <v>761</v>
      </c>
      <c r="M22" s="54">
        <v>190</v>
      </c>
      <c r="N22" s="54">
        <v>162</v>
      </c>
      <c r="O22" s="55">
        <f>(N22*100)/M22</f>
        <v>85.263157894736835</v>
      </c>
      <c r="P22" s="56"/>
      <c r="Q22" s="57"/>
      <c r="R22" s="57"/>
      <c r="T22" s="12"/>
      <c r="U22" s="12"/>
      <c r="V22" s="58"/>
      <c r="W22" s="58"/>
      <c r="X22" s="58"/>
      <c r="Y22" s="58"/>
      <c r="Z22" s="58"/>
      <c r="AA22" s="58"/>
      <c r="AB22" s="59"/>
      <c r="AC22" s="58"/>
      <c r="AD22" s="58"/>
      <c r="AE22" s="58"/>
      <c r="AF22" s="58"/>
      <c r="AG22" s="59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1:55" x14ac:dyDescent="0.2">
      <c r="A23" s="60">
        <v>4</v>
      </c>
      <c r="B23" s="54">
        <v>27</v>
      </c>
      <c r="C23" s="54">
        <v>83</v>
      </c>
      <c r="D23" s="54">
        <v>48</v>
      </c>
      <c r="E23" s="54">
        <v>632</v>
      </c>
      <c r="F23" s="54">
        <v>1</v>
      </c>
      <c r="G23" s="61">
        <v>791</v>
      </c>
      <c r="H23" s="54">
        <v>262</v>
      </c>
      <c r="I23" s="54">
        <v>107</v>
      </c>
      <c r="J23" s="54">
        <v>422</v>
      </c>
      <c r="K23" s="54">
        <v>0</v>
      </c>
      <c r="L23" s="61">
        <v>791</v>
      </c>
      <c r="M23" s="54">
        <v>190</v>
      </c>
      <c r="N23" s="54">
        <v>161</v>
      </c>
      <c r="O23" s="55">
        <f t="shared" si="0"/>
        <v>84.736842105263165</v>
      </c>
      <c r="P23" s="56"/>
      <c r="Q23" s="57"/>
      <c r="R23" s="57"/>
      <c r="T23" s="12"/>
      <c r="U23" s="12"/>
      <c r="V23" s="58"/>
      <c r="W23" s="58"/>
      <c r="X23" s="58"/>
      <c r="Y23" s="58"/>
      <c r="Z23" s="58"/>
      <c r="AA23" s="58"/>
      <c r="AB23" s="59"/>
      <c r="AC23" s="58"/>
      <c r="AD23" s="58"/>
      <c r="AE23" s="58"/>
      <c r="AF23" s="58"/>
      <c r="AG23" s="59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1:55" x14ac:dyDescent="0.2">
      <c r="A24" s="60">
        <v>5</v>
      </c>
      <c r="B24" s="54">
        <v>39</v>
      </c>
      <c r="C24" s="54">
        <v>94</v>
      </c>
      <c r="D24" s="54">
        <v>74</v>
      </c>
      <c r="E24" s="54">
        <v>652</v>
      </c>
      <c r="F24" s="54">
        <v>5</v>
      </c>
      <c r="G24" s="61">
        <v>864</v>
      </c>
      <c r="H24" s="54">
        <v>211</v>
      </c>
      <c r="I24" s="54">
        <v>109</v>
      </c>
      <c r="J24" s="54">
        <v>542</v>
      </c>
      <c r="K24" s="54">
        <v>2</v>
      </c>
      <c r="L24" s="61">
        <v>864</v>
      </c>
      <c r="M24" s="54">
        <v>190</v>
      </c>
      <c r="N24" s="54">
        <v>159</v>
      </c>
      <c r="O24" s="55">
        <f t="shared" si="0"/>
        <v>83.684210526315795</v>
      </c>
      <c r="P24" s="56"/>
      <c r="Q24" s="57"/>
      <c r="R24" s="57"/>
      <c r="T24" s="12"/>
      <c r="U24" s="12"/>
      <c r="V24" s="58"/>
      <c r="W24" s="58"/>
      <c r="X24" s="58"/>
      <c r="Y24" s="58"/>
      <c r="Z24" s="58"/>
      <c r="AA24" s="58"/>
      <c r="AB24" s="59"/>
      <c r="AC24" s="58"/>
      <c r="AD24" s="58"/>
      <c r="AE24" s="58"/>
      <c r="AF24" s="58"/>
      <c r="AG24" s="59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</row>
    <row r="25" spans="1:55" x14ac:dyDescent="0.2">
      <c r="A25" s="60">
        <v>6</v>
      </c>
      <c r="B25" s="54">
        <v>40</v>
      </c>
      <c r="C25" s="54">
        <v>89</v>
      </c>
      <c r="D25" s="54">
        <v>82</v>
      </c>
      <c r="E25" s="54">
        <v>540</v>
      </c>
      <c r="F25" s="54">
        <v>3</v>
      </c>
      <c r="G25" s="61">
        <v>754</v>
      </c>
      <c r="H25" s="54">
        <v>262</v>
      </c>
      <c r="I25" s="54">
        <v>96</v>
      </c>
      <c r="J25" s="54">
        <v>391</v>
      </c>
      <c r="K25" s="54">
        <v>5</v>
      </c>
      <c r="L25" s="61">
        <v>754</v>
      </c>
      <c r="M25" s="54">
        <v>190</v>
      </c>
      <c r="N25" s="54">
        <v>155</v>
      </c>
      <c r="O25" s="55">
        <f t="shared" si="0"/>
        <v>81.578947368421055</v>
      </c>
      <c r="P25" s="56"/>
      <c r="Q25" s="57"/>
      <c r="R25" s="57"/>
      <c r="T25" s="12"/>
      <c r="U25" s="12"/>
      <c r="V25" s="58"/>
      <c r="W25" s="58"/>
      <c r="X25" s="58"/>
      <c r="Y25" s="58"/>
      <c r="Z25" s="58"/>
      <c r="AA25" s="58"/>
      <c r="AB25" s="59"/>
      <c r="AC25" s="58"/>
      <c r="AD25" s="58"/>
      <c r="AE25" s="58"/>
      <c r="AF25" s="58"/>
      <c r="AG25" s="59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</row>
    <row r="26" spans="1:55" x14ac:dyDescent="0.2">
      <c r="A26" s="60">
        <v>7</v>
      </c>
      <c r="B26" s="54">
        <v>43</v>
      </c>
      <c r="C26" s="54">
        <v>82</v>
      </c>
      <c r="D26" s="54">
        <v>86</v>
      </c>
      <c r="E26" s="54">
        <v>612</v>
      </c>
      <c r="F26" s="54">
        <v>5</v>
      </c>
      <c r="G26" s="61">
        <v>828</v>
      </c>
      <c r="H26" s="54">
        <v>253</v>
      </c>
      <c r="I26" s="54">
        <v>113</v>
      </c>
      <c r="J26" s="54">
        <v>456</v>
      </c>
      <c r="K26" s="54">
        <v>6</v>
      </c>
      <c r="L26" s="61">
        <v>828</v>
      </c>
      <c r="M26" s="54">
        <v>190</v>
      </c>
      <c r="N26" s="54">
        <v>164</v>
      </c>
      <c r="O26" s="55">
        <f t="shared" si="0"/>
        <v>86.315789473684205</v>
      </c>
      <c r="P26" s="56"/>
      <c r="Q26" s="57"/>
      <c r="R26" s="57"/>
      <c r="T26" s="12"/>
      <c r="U26" s="12"/>
      <c r="V26" s="58"/>
      <c r="W26" s="58"/>
      <c r="X26" s="58"/>
      <c r="Y26" s="58"/>
      <c r="Z26" s="58"/>
      <c r="AA26" s="58"/>
      <c r="AB26" s="59"/>
      <c r="AC26" s="58"/>
      <c r="AD26" s="58"/>
      <c r="AE26" s="58"/>
      <c r="AF26" s="58"/>
      <c r="AG26" s="59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</row>
    <row r="27" spans="1:55" x14ac:dyDescent="0.2">
      <c r="A27" s="60">
        <v>8</v>
      </c>
      <c r="B27" s="54">
        <v>35</v>
      </c>
      <c r="C27" s="54">
        <v>78</v>
      </c>
      <c r="D27" s="54">
        <v>91</v>
      </c>
      <c r="E27" s="54">
        <v>549</v>
      </c>
      <c r="F27" s="54">
        <v>2</v>
      </c>
      <c r="G27" s="61">
        <v>755</v>
      </c>
      <c r="H27" s="54">
        <v>259</v>
      </c>
      <c r="I27" s="54">
        <v>86</v>
      </c>
      <c r="J27" s="54">
        <v>409</v>
      </c>
      <c r="K27" s="54">
        <v>1</v>
      </c>
      <c r="L27" s="61">
        <v>755</v>
      </c>
      <c r="M27" s="54">
        <v>190</v>
      </c>
      <c r="N27" s="54">
        <v>162</v>
      </c>
      <c r="O27" s="55">
        <f t="shared" si="0"/>
        <v>85.263157894736835</v>
      </c>
      <c r="P27" s="56"/>
      <c r="Q27" s="57"/>
      <c r="R27" s="57"/>
      <c r="T27" s="12"/>
      <c r="U27" s="12" t="s">
        <v>71</v>
      </c>
      <c r="V27" s="58"/>
      <c r="W27" s="58"/>
      <c r="X27" s="58"/>
      <c r="Y27" s="58"/>
      <c r="Z27" s="58"/>
      <c r="AA27" s="58"/>
      <c r="AB27" s="59"/>
      <c r="AC27" s="58"/>
      <c r="AD27" s="58"/>
      <c r="AE27" s="58"/>
      <c r="AF27" s="58"/>
      <c r="AG27" s="59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</row>
    <row r="28" spans="1:55" x14ac:dyDescent="0.2">
      <c r="A28" s="60">
        <v>9</v>
      </c>
      <c r="B28" s="54">
        <v>38</v>
      </c>
      <c r="C28" s="54">
        <v>82</v>
      </c>
      <c r="D28" s="54">
        <v>117</v>
      </c>
      <c r="E28" s="54">
        <v>588</v>
      </c>
      <c r="F28" s="54">
        <v>1</v>
      </c>
      <c r="G28" s="61">
        <v>826</v>
      </c>
      <c r="H28" s="54">
        <v>307</v>
      </c>
      <c r="I28" s="54">
        <v>90</v>
      </c>
      <c r="J28" s="54">
        <v>423</v>
      </c>
      <c r="K28" s="54">
        <v>6</v>
      </c>
      <c r="L28" s="61">
        <v>826</v>
      </c>
      <c r="M28" s="54">
        <v>190</v>
      </c>
      <c r="N28" s="54">
        <v>172</v>
      </c>
      <c r="O28" s="55">
        <f t="shared" si="0"/>
        <v>90.526315789473685</v>
      </c>
      <c r="P28" s="56"/>
      <c r="Q28" s="57"/>
      <c r="R28" s="57"/>
      <c r="T28" s="12"/>
      <c r="U28" s="12"/>
      <c r="V28" s="58"/>
      <c r="W28" s="58"/>
      <c r="X28" s="58"/>
      <c r="Y28" s="58"/>
      <c r="Z28" s="58"/>
      <c r="AA28" s="58"/>
      <c r="AB28" s="59"/>
      <c r="AC28" s="58"/>
      <c r="AD28" s="58"/>
      <c r="AE28" s="58"/>
      <c r="AF28" s="58"/>
      <c r="AG28" s="59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</row>
    <row r="29" spans="1:55" x14ac:dyDescent="0.2">
      <c r="A29" s="60">
        <v>10</v>
      </c>
      <c r="B29" s="54">
        <v>39</v>
      </c>
      <c r="C29" s="54">
        <v>97</v>
      </c>
      <c r="D29" s="54">
        <v>138</v>
      </c>
      <c r="E29" s="54">
        <v>753</v>
      </c>
      <c r="F29" s="54">
        <v>2</v>
      </c>
      <c r="G29" s="61">
        <v>1029</v>
      </c>
      <c r="H29" s="54">
        <v>334</v>
      </c>
      <c r="I29" s="54">
        <v>109</v>
      </c>
      <c r="J29" s="54">
        <v>585</v>
      </c>
      <c r="K29" s="54">
        <v>1</v>
      </c>
      <c r="L29" s="61">
        <v>1029</v>
      </c>
      <c r="M29" s="54">
        <v>190</v>
      </c>
      <c r="N29" s="54">
        <v>172</v>
      </c>
      <c r="O29" s="55">
        <f t="shared" si="0"/>
        <v>90.526315789473685</v>
      </c>
      <c r="P29" s="56"/>
      <c r="Q29" s="57"/>
      <c r="R29" s="57"/>
      <c r="T29" s="12"/>
      <c r="U29" s="12"/>
      <c r="V29" s="58"/>
      <c r="W29" s="58"/>
      <c r="X29" s="58"/>
      <c r="Y29" s="58"/>
      <c r="Z29" s="58"/>
      <c r="AA29" s="58"/>
      <c r="AB29" s="59"/>
      <c r="AC29" s="58"/>
      <c r="AD29" s="58"/>
      <c r="AE29" s="58"/>
      <c r="AF29" s="58"/>
      <c r="AG29" s="59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</row>
    <row r="30" spans="1:55" x14ac:dyDescent="0.2">
      <c r="A30" s="60">
        <v>11</v>
      </c>
      <c r="B30" s="54">
        <v>43</v>
      </c>
      <c r="C30" s="54">
        <v>121</v>
      </c>
      <c r="D30" s="54">
        <v>166</v>
      </c>
      <c r="E30" s="54">
        <v>799</v>
      </c>
      <c r="F30" s="54">
        <v>2</v>
      </c>
      <c r="G30" s="61">
        <v>1131</v>
      </c>
      <c r="H30" s="54">
        <v>392</v>
      </c>
      <c r="I30" s="54">
        <v>133</v>
      </c>
      <c r="J30" s="54">
        <v>605</v>
      </c>
      <c r="K30" s="54">
        <v>1</v>
      </c>
      <c r="L30" s="61">
        <v>1131</v>
      </c>
      <c r="M30" s="54">
        <v>190</v>
      </c>
      <c r="N30" s="54">
        <v>163</v>
      </c>
      <c r="O30" s="55">
        <f t="shared" si="0"/>
        <v>85.78947368421052</v>
      </c>
      <c r="P30" s="56"/>
      <c r="Q30" s="57"/>
      <c r="R30" s="57"/>
      <c r="T30" s="12"/>
      <c r="U30" s="12"/>
      <c r="V30" s="58"/>
      <c r="W30" s="58"/>
      <c r="X30" s="58"/>
      <c r="Y30" s="58"/>
      <c r="Z30" s="58"/>
      <c r="AA30" s="58"/>
      <c r="AB30" s="59"/>
      <c r="AC30" s="58"/>
      <c r="AD30" s="58"/>
      <c r="AE30" s="58"/>
      <c r="AF30" s="58"/>
      <c r="AG30" s="59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</row>
    <row r="31" spans="1:55" x14ac:dyDescent="0.2">
      <c r="A31" s="60">
        <v>12</v>
      </c>
      <c r="B31" s="54">
        <v>19</v>
      </c>
      <c r="C31" s="54">
        <v>81</v>
      </c>
      <c r="D31" s="54">
        <v>139</v>
      </c>
      <c r="E31" s="54">
        <v>671</v>
      </c>
      <c r="F31" s="54">
        <v>0</v>
      </c>
      <c r="G31" s="61">
        <v>910</v>
      </c>
      <c r="H31" s="54">
        <v>346</v>
      </c>
      <c r="I31" s="54">
        <v>111</v>
      </c>
      <c r="J31" s="54">
        <v>447</v>
      </c>
      <c r="K31" s="54">
        <v>6</v>
      </c>
      <c r="L31" s="61">
        <v>910</v>
      </c>
      <c r="M31" s="54">
        <v>190</v>
      </c>
      <c r="N31" s="54">
        <v>167</v>
      </c>
      <c r="O31" s="55">
        <f t="shared" si="0"/>
        <v>87.89473684210526</v>
      </c>
      <c r="P31" s="56"/>
      <c r="Q31" s="57"/>
      <c r="R31" s="57"/>
      <c r="T31" s="12"/>
      <c r="U31" s="12"/>
      <c r="V31" s="58"/>
      <c r="W31" s="58"/>
      <c r="X31" s="58"/>
      <c r="Y31" s="58"/>
      <c r="Z31" s="58"/>
      <c r="AA31" s="58"/>
      <c r="AB31" s="59"/>
      <c r="AC31" s="58"/>
      <c r="AD31" s="58"/>
      <c r="AE31" s="58"/>
      <c r="AF31" s="58"/>
      <c r="AG31" s="59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1:55" x14ac:dyDescent="0.2">
      <c r="A32" s="60">
        <v>13</v>
      </c>
      <c r="B32" s="54">
        <v>20</v>
      </c>
      <c r="C32" s="54">
        <v>86</v>
      </c>
      <c r="D32" s="54">
        <v>77</v>
      </c>
      <c r="E32" s="54">
        <v>512</v>
      </c>
      <c r="F32" s="54">
        <v>0</v>
      </c>
      <c r="G32" s="61">
        <v>695</v>
      </c>
      <c r="H32" s="54">
        <v>261</v>
      </c>
      <c r="I32" s="54">
        <v>99</v>
      </c>
      <c r="J32" s="54">
        <v>333</v>
      </c>
      <c r="K32" s="54">
        <v>2</v>
      </c>
      <c r="L32" s="61">
        <v>695</v>
      </c>
      <c r="M32" s="54">
        <v>190</v>
      </c>
      <c r="N32" s="54">
        <v>165</v>
      </c>
      <c r="O32" s="55">
        <f t="shared" si="0"/>
        <v>86.84210526315789</v>
      </c>
      <c r="P32" s="56"/>
      <c r="Q32" s="57"/>
      <c r="R32" s="57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1:45" x14ac:dyDescent="0.2">
      <c r="A33" s="60">
        <v>14</v>
      </c>
      <c r="B33" s="54">
        <v>14</v>
      </c>
      <c r="C33" s="54">
        <v>74</v>
      </c>
      <c r="D33" s="54">
        <v>44</v>
      </c>
      <c r="E33" s="54">
        <v>673</v>
      </c>
      <c r="F33" s="54">
        <v>0</v>
      </c>
      <c r="G33" s="61">
        <v>805</v>
      </c>
      <c r="H33" s="54">
        <v>381</v>
      </c>
      <c r="I33" s="54">
        <v>70</v>
      </c>
      <c r="J33" s="54">
        <v>349</v>
      </c>
      <c r="K33" s="54">
        <v>5</v>
      </c>
      <c r="L33" s="61">
        <v>805</v>
      </c>
      <c r="M33" s="54">
        <v>190</v>
      </c>
      <c r="N33" s="54">
        <v>165</v>
      </c>
      <c r="O33" s="55">
        <f t="shared" si="0"/>
        <v>86.84210526315789</v>
      </c>
      <c r="P33" s="56"/>
      <c r="Q33" s="57"/>
      <c r="R33" s="57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  <row r="34" spans="1:45" x14ac:dyDescent="0.2">
      <c r="A34" s="60">
        <v>15</v>
      </c>
      <c r="B34" s="54">
        <v>21</v>
      </c>
      <c r="C34" s="54">
        <v>128</v>
      </c>
      <c r="D34" s="54">
        <v>67</v>
      </c>
      <c r="E34" s="54">
        <v>745</v>
      </c>
      <c r="F34" s="54">
        <v>3</v>
      </c>
      <c r="G34" s="61">
        <v>964</v>
      </c>
      <c r="H34" s="54">
        <v>310</v>
      </c>
      <c r="I34" s="54">
        <v>204</v>
      </c>
      <c r="J34" s="54">
        <v>445</v>
      </c>
      <c r="K34" s="54">
        <v>5</v>
      </c>
      <c r="L34" s="61">
        <v>964</v>
      </c>
      <c r="M34" s="54">
        <v>190</v>
      </c>
      <c r="N34" s="54">
        <v>168</v>
      </c>
      <c r="O34" s="55">
        <f t="shared" si="0"/>
        <v>88.421052631578945</v>
      </c>
      <c r="P34" s="56"/>
      <c r="Q34" s="57"/>
      <c r="R34" s="57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</row>
    <row r="35" spans="1:45" x14ac:dyDescent="0.2">
      <c r="A35" s="60">
        <v>16</v>
      </c>
      <c r="B35" s="54">
        <v>24</v>
      </c>
      <c r="C35" s="54">
        <v>134</v>
      </c>
      <c r="D35" s="54">
        <v>106</v>
      </c>
      <c r="E35" s="54">
        <v>800</v>
      </c>
      <c r="F35" s="54">
        <v>0</v>
      </c>
      <c r="G35" s="61">
        <v>1064</v>
      </c>
      <c r="H35" s="54">
        <v>232</v>
      </c>
      <c r="I35" s="54">
        <v>167</v>
      </c>
      <c r="J35" s="54">
        <v>657</v>
      </c>
      <c r="K35" s="54">
        <v>8</v>
      </c>
      <c r="L35" s="61">
        <v>1064</v>
      </c>
      <c r="M35" s="54">
        <v>190</v>
      </c>
      <c r="N35" s="54">
        <v>163</v>
      </c>
      <c r="O35" s="55">
        <f t="shared" si="0"/>
        <v>85.78947368421052</v>
      </c>
      <c r="P35" s="56"/>
      <c r="Q35" s="57"/>
      <c r="R35" s="57"/>
      <c r="T35" s="12"/>
      <c r="U35" s="12"/>
      <c r="V35" s="58"/>
      <c r="W35" s="58"/>
      <c r="X35" s="58"/>
      <c r="Y35" s="58"/>
      <c r="Z35" s="58"/>
      <c r="AA35" s="58"/>
      <c r="AB35" s="59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</row>
    <row r="36" spans="1:45" x14ac:dyDescent="0.2">
      <c r="A36" s="60">
        <v>17</v>
      </c>
      <c r="B36" s="54">
        <v>34</v>
      </c>
      <c r="C36" s="54">
        <v>110</v>
      </c>
      <c r="D36" s="54">
        <v>67</v>
      </c>
      <c r="E36" s="54">
        <v>462</v>
      </c>
      <c r="F36" s="54">
        <v>0</v>
      </c>
      <c r="G36" s="61">
        <v>673</v>
      </c>
      <c r="H36" s="54">
        <v>183</v>
      </c>
      <c r="I36" s="54">
        <v>106</v>
      </c>
      <c r="J36" s="54">
        <v>384</v>
      </c>
      <c r="K36" s="54">
        <v>0</v>
      </c>
      <c r="L36" s="61">
        <v>673</v>
      </c>
      <c r="M36" s="54">
        <v>190</v>
      </c>
      <c r="N36" s="54">
        <v>154</v>
      </c>
      <c r="O36" s="55">
        <f t="shared" si="0"/>
        <v>81.05263157894737</v>
      </c>
      <c r="P36" s="56"/>
      <c r="Q36" s="57"/>
      <c r="R36" s="57"/>
      <c r="T36" s="12"/>
      <c r="U36" s="12"/>
      <c r="V36" s="58"/>
      <c r="W36" s="58"/>
      <c r="X36" s="58"/>
      <c r="Y36" s="58"/>
      <c r="Z36" s="58"/>
      <c r="AA36" s="58"/>
      <c r="AB36" s="59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</row>
    <row r="37" spans="1:45" x14ac:dyDescent="0.2">
      <c r="A37" s="60">
        <v>18</v>
      </c>
      <c r="B37" s="54">
        <v>19</v>
      </c>
      <c r="C37" s="54">
        <v>102</v>
      </c>
      <c r="D37" s="54">
        <v>62</v>
      </c>
      <c r="E37" s="54">
        <v>511</v>
      </c>
      <c r="F37" s="54">
        <v>1</v>
      </c>
      <c r="G37" s="61">
        <v>695</v>
      </c>
      <c r="H37" s="54">
        <v>260</v>
      </c>
      <c r="I37" s="54">
        <v>85</v>
      </c>
      <c r="J37" s="54">
        <v>350</v>
      </c>
      <c r="K37" s="54">
        <v>0</v>
      </c>
      <c r="L37" s="61">
        <v>695</v>
      </c>
      <c r="M37" s="54">
        <v>190</v>
      </c>
      <c r="N37" s="54">
        <v>166</v>
      </c>
      <c r="O37" s="55">
        <f t="shared" si="0"/>
        <v>87.368421052631575</v>
      </c>
      <c r="P37" s="56"/>
      <c r="Q37" s="57"/>
      <c r="R37" s="57"/>
      <c r="T37" s="12"/>
      <c r="U37" s="12"/>
      <c r="V37" s="58"/>
      <c r="W37" s="58"/>
      <c r="X37" s="58"/>
      <c r="Y37" s="58"/>
      <c r="Z37" s="58"/>
      <c r="AA37" s="58"/>
      <c r="AB37" s="59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</row>
    <row r="38" spans="1:45" x14ac:dyDescent="0.2">
      <c r="A38" s="60">
        <v>19</v>
      </c>
      <c r="B38" s="54">
        <v>13</v>
      </c>
      <c r="C38" s="54">
        <v>92</v>
      </c>
      <c r="D38" s="54">
        <v>54</v>
      </c>
      <c r="E38" s="54">
        <v>466</v>
      </c>
      <c r="F38" s="54">
        <v>0</v>
      </c>
      <c r="G38" s="61">
        <v>625</v>
      </c>
      <c r="H38" s="54">
        <v>226</v>
      </c>
      <c r="I38" s="54">
        <v>97</v>
      </c>
      <c r="J38" s="54">
        <v>302</v>
      </c>
      <c r="K38" s="54">
        <v>0</v>
      </c>
      <c r="L38" s="61">
        <v>625</v>
      </c>
      <c r="M38" s="54">
        <v>190</v>
      </c>
      <c r="N38" s="54">
        <v>171</v>
      </c>
      <c r="O38" s="55">
        <f t="shared" si="0"/>
        <v>90</v>
      </c>
      <c r="P38" s="56"/>
      <c r="Q38" s="57"/>
      <c r="R38" s="57"/>
      <c r="T38" s="12"/>
      <c r="U38" s="12"/>
      <c r="V38" s="58"/>
      <c r="W38" s="58"/>
      <c r="X38" s="58"/>
      <c r="Y38" s="58"/>
      <c r="Z38" s="58"/>
      <c r="AA38" s="58"/>
      <c r="AB38" s="59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</row>
    <row r="39" spans="1:45" x14ac:dyDescent="0.2">
      <c r="A39" s="60">
        <v>20</v>
      </c>
      <c r="B39" s="54">
        <v>31</v>
      </c>
      <c r="C39" s="54">
        <v>118</v>
      </c>
      <c r="D39" s="54">
        <v>72</v>
      </c>
      <c r="E39" s="54">
        <v>629</v>
      </c>
      <c r="F39" s="54">
        <v>3</v>
      </c>
      <c r="G39" s="61">
        <v>853</v>
      </c>
      <c r="H39" s="54">
        <v>253</v>
      </c>
      <c r="I39" s="54">
        <v>123</v>
      </c>
      <c r="J39" s="54">
        <v>475</v>
      </c>
      <c r="K39" s="54">
        <v>2</v>
      </c>
      <c r="L39" s="61">
        <v>853</v>
      </c>
      <c r="M39" s="54">
        <v>190</v>
      </c>
      <c r="N39" s="54">
        <v>163</v>
      </c>
      <c r="O39" s="55">
        <f t="shared" si="0"/>
        <v>85.78947368421052</v>
      </c>
      <c r="P39" s="56"/>
      <c r="Q39" s="57"/>
      <c r="R39" s="57"/>
      <c r="T39" s="12"/>
      <c r="U39" s="12"/>
      <c r="V39" s="58"/>
      <c r="W39" s="58"/>
      <c r="X39" s="58"/>
      <c r="Y39" s="58"/>
      <c r="Z39" s="58"/>
      <c r="AA39" s="58"/>
      <c r="AB39" s="59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</row>
    <row r="40" spans="1:45" x14ac:dyDescent="0.2">
      <c r="A40" s="60">
        <v>21</v>
      </c>
      <c r="B40" s="54">
        <v>27</v>
      </c>
      <c r="C40" s="54">
        <v>102</v>
      </c>
      <c r="D40" s="54">
        <v>67</v>
      </c>
      <c r="E40" s="54">
        <v>494</v>
      </c>
      <c r="F40" s="54">
        <v>1</v>
      </c>
      <c r="G40" s="61">
        <v>691</v>
      </c>
      <c r="H40" s="54">
        <v>198</v>
      </c>
      <c r="I40" s="54">
        <v>138</v>
      </c>
      <c r="J40" s="54">
        <v>350</v>
      </c>
      <c r="K40" s="54">
        <v>5</v>
      </c>
      <c r="L40" s="61">
        <v>691</v>
      </c>
      <c r="M40" s="54">
        <v>190</v>
      </c>
      <c r="N40" s="54">
        <v>167</v>
      </c>
      <c r="O40" s="55">
        <f t="shared" si="0"/>
        <v>87.89473684210526</v>
      </c>
      <c r="P40" s="56"/>
      <c r="Q40" s="57"/>
      <c r="R40" s="57"/>
      <c r="T40" s="12"/>
      <c r="U40" s="12"/>
      <c r="V40" s="58"/>
      <c r="W40" s="58"/>
      <c r="X40" s="58"/>
      <c r="Y40" s="58"/>
      <c r="Z40" s="58"/>
      <c r="AA40" s="58"/>
      <c r="AB40" s="59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</row>
    <row r="41" spans="1:45" x14ac:dyDescent="0.2">
      <c r="A41" s="60">
        <v>22</v>
      </c>
      <c r="B41" s="54">
        <v>33</v>
      </c>
      <c r="C41" s="54">
        <v>84</v>
      </c>
      <c r="D41" s="54">
        <v>57</v>
      </c>
      <c r="E41" s="54">
        <v>354</v>
      </c>
      <c r="F41" s="54">
        <v>0</v>
      </c>
      <c r="G41" s="61">
        <v>528</v>
      </c>
      <c r="H41" s="54">
        <v>154</v>
      </c>
      <c r="I41" s="54">
        <v>101</v>
      </c>
      <c r="J41" s="54">
        <v>258</v>
      </c>
      <c r="K41" s="54">
        <v>15</v>
      </c>
      <c r="L41" s="61">
        <v>528</v>
      </c>
      <c r="M41" s="54">
        <v>190</v>
      </c>
      <c r="N41" s="54">
        <v>168</v>
      </c>
      <c r="O41" s="55">
        <f t="shared" si="0"/>
        <v>88.421052631578945</v>
      </c>
      <c r="P41" s="56"/>
      <c r="Q41" s="57"/>
      <c r="R41" s="57"/>
      <c r="T41" s="12"/>
      <c r="U41" s="12"/>
      <c r="V41" s="58"/>
      <c r="W41" s="58"/>
      <c r="X41" s="58"/>
      <c r="Y41" s="58"/>
      <c r="Z41" s="58"/>
      <c r="AA41" s="58"/>
      <c r="AB41" s="59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</row>
    <row r="42" spans="1:45" x14ac:dyDescent="0.2">
      <c r="A42" s="60">
        <v>23</v>
      </c>
      <c r="B42" s="54">
        <v>21</v>
      </c>
      <c r="C42" s="54">
        <v>68</v>
      </c>
      <c r="D42" s="54">
        <v>59</v>
      </c>
      <c r="E42" s="54">
        <v>431</v>
      </c>
      <c r="F42" s="54">
        <v>0</v>
      </c>
      <c r="G42" s="61">
        <v>579</v>
      </c>
      <c r="H42" s="54">
        <v>152</v>
      </c>
      <c r="I42" s="54">
        <v>78</v>
      </c>
      <c r="J42" s="54">
        <v>349</v>
      </c>
      <c r="K42" s="54">
        <v>0</v>
      </c>
      <c r="L42" s="61">
        <v>579</v>
      </c>
      <c r="M42" s="54">
        <v>190</v>
      </c>
      <c r="N42" s="54">
        <v>169</v>
      </c>
      <c r="O42" s="55">
        <f t="shared" si="0"/>
        <v>88.94736842105263</v>
      </c>
      <c r="P42" s="56"/>
      <c r="Q42" s="57"/>
      <c r="R42" s="57"/>
      <c r="T42" s="12"/>
      <c r="U42" s="12"/>
      <c r="V42" s="58"/>
      <c r="W42" s="58"/>
      <c r="X42" s="58"/>
      <c r="Y42" s="58"/>
      <c r="Z42" s="58"/>
      <c r="AA42" s="58"/>
      <c r="AB42" s="59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</row>
    <row r="43" spans="1:45" x14ac:dyDescent="0.2">
      <c r="A43" s="60">
        <v>24</v>
      </c>
      <c r="B43" s="54">
        <v>9</v>
      </c>
      <c r="C43" s="54">
        <v>75</v>
      </c>
      <c r="D43" s="54">
        <v>67</v>
      </c>
      <c r="E43" s="54">
        <v>393</v>
      </c>
      <c r="F43" s="54">
        <v>2</v>
      </c>
      <c r="G43" s="61">
        <v>546</v>
      </c>
      <c r="H43" s="54">
        <v>193</v>
      </c>
      <c r="I43" s="54">
        <v>107</v>
      </c>
      <c r="J43" s="54">
        <v>243</v>
      </c>
      <c r="K43" s="54">
        <v>3</v>
      </c>
      <c r="L43" s="61">
        <v>546</v>
      </c>
      <c r="M43" s="54">
        <v>190</v>
      </c>
      <c r="N43" s="54">
        <v>160</v>
      </c>
      <c r="O43" s="55">
        <f t="shared" si="0"/>
        <v>84.21052631578948</v>
      </c>
      <c r="P43" s="56"/>
      <c r="Q43" s="57"/>
      <c r="R43" s="57"/>
      <c r="T43" s="12"/>
      <c r="U43" s="12"/>
      <c r="V43" s="58"/>
      <c r="W43" s="58"/>
      <c r="X43" s="58"/>
      <c r="Y43" s="58"/>
      <c r="Z43" s="58"/>
      <c r="AA43" s="58"/>
      <c r="AB43" s="59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</row>
    <row r="44" spans="1:45" x14ac:dyDescent="0.2">
      <c r="A44" s="60">
        <v>25</v>
      </c>
      <c r="B44" s="54">
        <v>7</v>
      </c>
      <c r="C44" s="54">
        <v>74</v>
      </c>
      <c r="D44" s="54">
        <v>57</v>
      </c>
      <c r="E44" s="54">
        <v>353</v>
      </c>
      <c r="F44" s="54">
        <v>0</v>
      </c>
      <c r="G44" s="61">
        <v>491</v>
      </c>
      <c r="H44" s="54">
        <v>145</v>
      </c>
      <c r="I44" s="54">
        <v>70</v>
      </c>
      <c r="J44" s="54">
        <v>276</v>
      </c>
      <c r="K44" s="54">
        <v>0</v>
      </c>
      <c r="L44" s="61">
        <v>491</v>
      </c>
      <c r="M44" s="54">
        <v>190</v>
      </c>
      <c r="N44" s="54">
        <v>159</v>
      </c>
      <c r="O44" s="55">
        <f t="shared" si="0"/>
        <v>83.684210526315795</v>
      </c>
      <c r="P44" s="56"/>
      <c r="Q44" s="57"/>
      <c r="R44" s="57"/>
      <c r="T44" s="12"/>
      <c r="U44" s="12"/>
      <c r="V44" s="58"/>
      <c r="W44" s="58"/>
      <c r="X44" s="58"/>
      <c r="Y44" s="58"/>
      <c r="Z44" s="58"/>
      <c r="AA44" s="58"/>
      <c r="AB44" s="59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</row>
    <row r="45" spans="1:45" x14ac:dyDescent="0.2">
      <c r="A45" s="60">
        <v>26</v>
      </c>
      <c r="B45" s="54">
        <v>19</v>
      </c>
      <c r="C45" s="54">
        <v>115</v>
      </c>
      <c r="D45" s="54">
        <v>81</v>
      </c>
      <c r="E45" s="54">
        <v>361</v>
      </c>
      <c r="F45" s="54">
        <v>0</v>
      </c>
      <c r="G45" s="61">
        <v>576</v>
      </c>
      <c r="H45" s="54">
        <v>149</v>
      </c>
      <c r="I45" s="54">
        <v>132</v>
      </c>
      <c r="J45" s="54">
        <v>294</v>
      </c>
      <c r="K45" s="54">
        <v>1</v>
      </c>
      <c r="L45" s="61">
        <v>576</v>
      </c>
      <c r="M45" s="54">
        <v>190</v>
      </c>
      <c r="N45" s="54">
        <v>155</v>
      </c>
      <c r="O45" s="55">
        <f t="shared" si="0"/>
        <v>81.578947368421055</v>
      </c>
      <c r="P45" s="56"/>
      <c r="Q45" s="57"/>
      <c r="R45" s="57"/>
      <c r="T45" s="12"/>
      <c r="U45" s="12"/>
      <c r="V45" s="58"/>
      <c r="W45" s="58"/>
      <c r="X45" s="58"/>
      <c r="Y45" s="58"/>
      <c r="Z45" s="58"/>
      <c r="AA45" s="58"/>
      <c r="AB45" s="59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</row>
    <row r="46" spans="1:45" x14ac:dyDescent="0.2">
      <c r="A46" s="60">
        <v>27</v>
      </c>
      <c r="B46" s="54">
        <v>6</v>
      </c>
      <c r="C46" s="54">
        <v>100</v>
      </c>
      <c r="D46" s="54">
        <v>56</v>
      </c>
      <c r="E46" s="54">
        <v>288</v>
      </c>
      <c r="F46" s="54">
        <v>3</v>
      </c>
      <c r="G46" s="61">
        <v>453</v>
      </c>
      <c r="H46" s="54">
        <v>99</v>
      </c>
      <c r="I46" s="54">
        <v>72</v>
      </c>
      <c r="J46" s="54">
        <v>276</v>
      </c>
      <c r="K46" s="54">
        <v>6</v>
      </c>
      <c r="L46" s="61">
        <v>453</v>
      </c>
      <c r="M46" s="54">
        <v>190</v>
      </c>
      <c r="N46" s="54">
        <v>156</v>
      </c>
      <c r="O46" s="55">
        <f t="shared" si="0"/>
        <v>82.10526315789474</v>
      </c>
      <c r="P46" s="56"/>
      <c r="Q46" s="57"/>
      <c r="R46" s="57"/>
      <c r="T46" s="12"/>
      <c r="U46" s="12"/>
      <c r="V46" s="58"/>
      <c r="W46" s="58"/>
      <c r="X46" s="58"/>
      <c r="Y46" s="58"/>
      <c r="Z46" s="58"/>
      <c r="AA46" s="58"/>
      <c r="AB46" s="59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</row>
    <row r="47" spans="1:45" x14ac:dyDescent="0.2">
      <c r="A47" s="60">
        <v>28</v>
      </c>
      <c r="B47" s="54">
        <v>24</v>
      </c>
      <c r="C47" s="54">
        <v>84</v>
      </c>
      <c r="D47" s="54">
        <v>59</v>
      </c>
      <c r="E47" s="54">
        <v>364</v>
      </c>
      <c r="F47" s="54">
        <v>2</v>
      </c>
      <c r="G47" s="61">
        <v>533</v>
      </c>
      <c r="H47" s="54">
        <v>116</v>
      </c>
      <c r="I47" s="54">
        <v>137</v>
      </c>
      <c r="J47" s="54">
        <v>279</v>
      </c>
      <c r="K47" s="54">
        <v>1</v>
      </c>
      <c r="L47" s="61">
        <v>533</v>
      </c>
      <c r="M47" s="54">
        <v>190</v>
      </c>
      <c r="N47" s="54">
        <v>157</v>
      </c>
      <c r="O47" s="55">
        <f t="shared" si="0"/>
        <v>82.631578947368425</v>
      </c>
      <c r="P47" s="56"/>
      <c r="Q47" s="57"/>
      <c r="R47" s="57"/>
      <c r="T47" s="12"/>
      <c r="U47" s="12"/>
      <c r="V47" s="58"/>
      <c r="W47" s="58"/>
      <c r="X47" s="58"/>
      <c r="Y47" s="58"/>
      <c r="Z47" s="58"/>
      <c r="AA47" s="58"/>
      <c r="AB47" s="59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</row>
    <row r="48" spans="1:45" x14ac:dyDescent="0.2">
      <c r="A48" s="60">
        <v>29</v>
      </c>
      <c r="B48" s="54">
        <v>25</v>
      </c>
      <c r="C48" s="54">
        <v>93</v>
      </c>
      <c r="D48" s="54">
        <v>55</v>
      </c>
      <c r="E48" s="54">
        <v>396</v>
      </c>
      <c r="F48" s="54">
        <v>0</v>
      </c>
      <c r="G48" s="61">
        <v>569</v>
      </c>
      <c r="H48" s="54">
        <v>187</v>
      </c>
      <c r="I48" s="54">
        <v>138</v>
      </c>
      <c r="J48" s="54">
        <v>243</v>
      </c>
      <c r="K48" s="54">
        <v>1</v>
      </c>
      <c r="L48" s="61">
        <v>569</v>
      </c>
      <c r="M48" s="54">
        <v>190</v>
      </c>
      <c r="N48" s="54">
        <v>157</v>
      </c>
      <c r="O48" s="55">
        <f t="shared" si="0"/>
        <v>82.631578947368425</v>
      </c>
      <c r="P48" s="56"/>
      <c r="Q48" s="57"/>
      <c r="R48" s="57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</row>
    <row r="49" spans="1:45" x14ac:dyDescent="0.2">
      <c r="A49" s="60">
        <v>30</v>
      </c>
      <c r="B49" s="54">
        <v>8</v>
      </c>
      <c r="C49" s="54">
        <v>84</v>
      </c>
      <c r="D49" s="54">
        <v>62</v>
      </c>
      <c r="E49" s="54">
        <v>379</v>
      </c>
      <c r="F49" s="54">
        <v>33</v>
      </c>
      <c r="G49" s="61">
        <v>566</v>
      </c>
      <c r="H49" s="54">
        <v>169</v>
      </c>
      <c r="I49" s="54">
        <v>109</v>
      </c>
      <c r="J49" s="54">
        <v>288</v>
      </c>
      <c r="K49" s="54">
        <v>0</v>
      </c>
      <c r="L49" s="61">
        <v>566</v>
      </c>
      <c r="M49" s="54">
        <v>190</v>
      </c>
      <c r="N49" s="54">
        <v>167</v>
      </c>
      <c r="O49" s="55">
        <f t="shared" si="0"/>
        <v>87.89473684210526</v>
      </c>
      <c r="P49" s="56"/>
      <c r="Q49" s="57"/>
      <c r="R49" s="57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</row>
    <row r="50" spans="1:45" x14ac:dyDescent="0.2">
      <c r="A50" s="60">
        <v>31</v>
      </c>
      <c r="B50" s="54">
        <v>12</v>
      </c>
      <c r="C50" s="54">
        <v>76</v>
      </c>
      <c r="D50" s="54">
        <v>57</v>
      </c>
      <c r="E50" s="54">
        <v>371</v>
      </c>
      <c r="F50" s="54">
        <v>1</v>
      </c>
      <c r="G50" s="61">
        <v>517</v>
      </c>
      <c r="H50" s="54">
        <v>151</v>
      </c>
      <c r="I50" s="54">
        <v>78</v>
      </c>
      <c r="J50" s="54">
        <v>284</v>
      </c>
      <c r="K50" s="54">
        <v>4</v>
      </c>
      <c r="L50" s="61">
        <v>517</v>
      </c>
      <c r="M50" s="54">
        <v>190</v>
      </c>
      <c r="N50" s="54">
        <v>170</v>
      </c>
      <c r="O50" s="55">
        <f t="shared" si="0"/>
        <v>89.473684210526315</v>
      </c>
      <c r="P50" s="56"/>
      <c r="Q50" s="57"/>
      <c r="R50" s="57"/>
      <c r="T50" s="12"/>
      <c r="U50" s="12"/>
      <c r="V50" s="58"/>
      <c r="W50" s="58"/>
      <c r="X50" s="58"/>
      <c r="Y50" s="58"/>
      <c r="Z50" s="58"/>
      <c r="AA50" s="58"/>
      <c r="AB50" s="59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</row>
    <row r="51" spans="1:45" x14ac:dyDescent="0.2">
      <c r="A51" s="60">
        <v>32</v>
      </c>
      <c r="B51" s="54">
        <v>19</v>
      </c>
      <c r="C51" s="54">
        <v>75</v>
      </c>
      <c r="D51" s="54">
        <v>63</v>
      </c>
      <c r="E51" s="54">
        <v>435</v>
      </c>
      <c r="F51" s="54">
        <v>0</v>
      </c>
      <c r="G51" s="61">
        <v>592</v>
      </c>
      <c r="H51" s="54">
        <v>208</v>
      </c>
      <c r="I51" s="54">
        <v>78</v>
      </c>
      <c r="J51" s="54">
        <v>306</v>
      </c>
      <c r="K51" s="54">
        <v>0</v>
      </c>
      <c r="L51" s="61">
        <v>592</v>
      </c>
      <c r="M51" s="54">
        <v>190</v>
      </c>
      <c r="N51" s="54">
        <v>169</v>
      </c>
      <c r="O51" s="55">
        <f t="shared" si="0"/>
        <v>88.94736842105263</v>
      </c>
      <c r="P51" s="56"/>
      <c r="Q51" s="57"/>
      <c r="R51" s="57"/>
      <c r="T51" s="12"/>
      <c r="U51" s="12"/>
      <c r="V51" s="58"/>
      <c r="W51" s="58"/>
      <c r="X51" s="58"/>
      <c r="Y51" s="58"/>
      <c r="Z51" s="58"/>
      <c r="AA51" s="58"/>
      <c r="AB51" s="59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</row>
    <row r="52" spans="1:45" x14ac:dyDescent="0.2">
      <c r="A52" s="60">
        <v>33</v>
      </c>
      <c r="B52" s="54">
        <v>16</v>
      </c>
      <c r="C52" s="54">
        <v>93</v>
      </c>
      <c r="D52" s="54">
        <v>64</v>
      </c>
      <c r="E52" s="54">
        <v>498</v>
      </c>
      <c r="F52" s="54">
        <v>3</v>
      </c>
      <c r="G52" s="61">
        <v>674</v>
      </c>
      <c r="H52" s="54">
        <v>247</v>
      </c>
      <c r="I52" s="54">
        <v>132</v>
      </c>
      <c r="J52" s="54">
        <v>293</v>
      </c>
      <c r="K52" s="54">
        <v>2</v>
      </c>
      <c r="L52" s="61">
        <v>674</v>
      </c>
      <c r="M52" s="54">
        <v>190</v>
      </c>
      <c r="N52" s="54">
        <v>176</v>
      </c>
      <c r="O52" s="55">
        <f t="shared" si="0"/>
        <v>92.631578947368425</v>
      </c>
      <c r="P52" s="56"/>
      <c r="Q52" s="57"/>
      <c r="R52" s="57"/>
      <c r="T52" s="12"/>
      <c r="U52" s="12"/>
      <c r="V52" s="58"/>
      <c r="W52" s="58"/>
      <c r="X52" s="58"/>
      <c r="Y52" s="58"/>
      <c r="Z52" s="58"/>
      <c r="AA52" s="58"/>
      <c r="AB52" s="59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</row>
    <row r="53" spans="1:45" x14ac:dyDescent="0.2">
      <c r="A53" s="60">
        <v>34</v>
      </c>
      <c r="B53" s="54">
        <v>20</v>
      </c>
      <c r="C53" s="54">
        <v>151</v>
      </c>
      <c r="D53" s="54">
        <v>83</v>
      </c>
      <c r="E53" s="54">
        <v>693</v>
      </c>
      <c r="F53" s="54">
        <v>0</v>
      </c>
      <c r="G53" s="61">
        <v>947</v>
      </c>
      <c r="H53" s="54">
        <v>284</v>
      </c>
      <c r="I53" s="54">
        <v>141</v>
      </c>
      <c r="J53" s="54">
        <v>522</v>
      </c>
      <c r="K53" s="54">
        <v>0</v>
      </c>
      <c r="L53" s="61">
        <v>947</v>
      </c>
      <c r="M53" s="54">
        <v>190</v>
      </c>
      <c r="N53" s="54">
        <v>169</v>
      </c>
      <c r="O53" s="55">
        <f t="shared" si="0"/>
        <v>88.94736842105263</v>
      </c>
      <c r="P53" s="56"/>
      <c r="Q53" s="57"/>
      <c r="R53" s="57"/>
      <c r="T53" s="12"/>
      <c r="U53" s="12"/>
      <c r="V53" s="58"/>
      <c r="W53" s="58"/>
      <c r="X53" s="58"/>
      <c r="Y53" s="58"/>
      <c r="Z53" s="58"/>
      <c r="AA53" s="58"/>
      <c r="AB53" s="59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</row>
    <row r="54" spans="1:45" x14ac:dyDescent="0.2">
      <c r="A54" s="60">
        <v>35</v>
      </c>
      <c r="B54" s="54">
        <v>31</v>
      </c>
      <c r="C54" s="54">
        <v>114</v>
      </c>
      <c r="D54" s="54">
        <v>108</v>
      </c>
      <c r="E54" s="54">
        <v>565</v>
      </c>
      <c r="F54" s="54">
        <v>0</v>
      </c>
      <c r="G54" s="61">
        <v>818</v>
      </c>
      <c r="H54" s="54">
        <v>250</v>
      </c>
      <c r="I54" s="54">
        <v>158</v>
      </c>
      <c r="J54" s="54">
        <v>410</v>
      </c>
      <c r="K54" s="54">
        <v>0</v>
      </c>
      <c r="L54" s="61">
        <v>818</v>
      </c>
      <c r="M54" s="54">
        <v>190</v>
      </c>
      <c r="N54" s="54">
        <v>168</v>
      </c>
      <c r="O54" s="55">
        <f t="shared" si="0"/>
        <v>88.421052631578945</v>
      </c>
      <c r="P54" s="56"/>
      <c r="Q54" s="57"/>
      <c r="R54" s="57"/>
      <c r="T54" s="12"/>
      <c r="U54" s="12"/>
      <c r="V54" s="58"/>
      <c r="W54" s="58"/>
      <c r="X54" s="58"/>
      <c r="Y54" s="58"/>
      <c r="Z54" s="58"/>
      <c r="AA54" s="58"/>
      <c r="AB54" s="59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</row>
    <row r="55" spans="1:45" x14ac:dyDescent="0.2">
      <c r="A55" s="60">
        <v>36</v>
      </c>
      <c r="B55" s="54">
        <v>18</v>
      </c>
      <c r="C55" s="54">
        <v>111</v>
      </c>
      <c r="D55" s="54">
        <v>70</v>
      </c>
      <c r="E55" s="54">
        <v>564</v>
      </c>
      <c r="F55" s="54">
        <v>0</v>
      </c>
      <c r="G55" s="61">
        <v>763</v>
      </c>
      <c r="H55" s="54">
        <v>203</v>
      </c>
      <c r="I55" s="54">
        <v>172</v>
      </c>
      <c r="J55" s="54">
        <v>388</v>
      </c>
      <c r="K55" s="54">
        <v>0</v>
      </c>
      <c r="L55" s="61">
        <v>763</v>
      </c>
      <c r="M55" s="54">
        <v>190</v>
      </c>
      <c r="N55" s="54">
        <v>163</v>
      </c>
      <c r="O55" s="55">
        <f t="shared" si="0"/>
        <v>85.78947368421052</v>
      </c>
      <c r="P55" s="56"/>
      <c r="Q55" s="57"/>
      <c r="R55" s="57"/>
      <c r="T55" s="12"/>
      <c r="U55" s="12"/>
      <c r="V55" s="58"/>
      <c r="W55" s="58"/>
      <c r="X55" s="58"/>
      <c r="Y55" s="58"/>
      <c r="Z55" s="58"/>
      <c r="AA55" s="58"/>
      <c r="AB55" s="59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</row>
    <row r="56" spans="1:45" x14ac:dyDescent="0.2">
      <c r="A56" s="60">
        <v>37</v>
      </c>
      <c r="B56" s="54">
        <v>22</v>
      </c>
      <c r="C56" s="54">
        <v>93</v>
      </c>
      <c r="D56" s="54">
        <v>83</v>
      </c>
      <c r="E56" s="54">
        <v>422</v>
      </c>
      <c r="F56" s="54">
        <v>0</v>
      </c>
      <c r="G56" s="61">
        <v>620</v>
      </c>
      <c r="H56" s="54">
        <v>193</v>
      </c>
      <c r="I56" s="54">
        <v>166</v>
      </c>
      <c r="J56" s="54">
        <v>261</v>
      </c>
      <c r="K56" s="54">
        <v>0</v>
      </c>
      <c r="L56" s="61">
        <v>620</v>
      </c>
      <c r="M56" s="54">
        <v>190</v>
      </c>
      <c r="N56" s="54">
        <v>159</v>
      </c>
      <c r="O56" s="55">
        <f t="shared" si="0"/>
        <v>83.684210526315795</v>
      </c>
      <c r="P56" s="56"/>
      <c r="Q56" s="57"/>
      <c r="R56" s="57"/>
      <c r="T56" s="12"/>
      <c r="U56" s="12"/>
      <c r="V56" s="58"/>
      <c r="W56" s="58"/>
      <c r="X56" s="58"/>
      <c r="Y56" s="58"/>
      <c r="Z56" s="58"/>
      <c r="AA56" s="58"/>
      <c r="AB56" s="59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</row>
    <row r="57" spans="1:45" x14ac:dyDescent="0.2">
      <c r="A57" s="60">
        <v>38</v>
      </c>
      <c r="B57" s="54">
        <v>40</v>
      </c>
      <c r="C57" s="54">
        <v>122</v>
      </c>
      <c r="D57" s="54">
        <v>187</v>
      </c>
      <c r="E57" s="54">
        <v>538</v>
      </c>
      <c r="F57" s="54">
        <v>11</v>
      </c>
      <c r="G57" s="61">
        <v>898</v>
      </c>
      <c r="H57" s="54">
        <v>256</v>
      </c>
      <c r="I57" s="54">
        <v>209</v>
      </c>
      <c r="J57" s="54">
        <v>430</v>
      </c>
      <c r="K57" s="54">
        <v>3</v>
      </c>
      <c r="L57" s="61">
        <v>898</v>
      </c>
      <c r="M57" s="54">
        <v>190</v>
      </c>
      <c r="N57" s="54">
        <v>165</v>
      </c>
      <c r="O57" s="55">
        <f t="shared" si="0"/>
        <v>86.84210526315789</v>
      </c>
      <c r="P57" s="56"/>
      <c r="Q57" s="57"/>
      <c r="R57" s="57"/>
      <c r="T57" s="12"/>
      <c r="U57" s="12"/>
      <c r="V57" s="58"/>
      <c r="W57" s="58"/>
      <c r="X57" s="58"/>
      <c r="Y57" s="58"/>
      <c r="Z57" s="58"/>
      <c r="AA57" s="58"/>
      <c r="AB57" s="59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</row>
    <row r="58" spans="1:45" x14ac:dyDescent="0.2">
      <c r="A58" s="60">
        <v>39</v>
      </c>
      <c r="B58" s="54">
        <v>13</v>
      </c>
      <c r="C58" s="54">
        <v>58</v>
      </c>
      <c r="D58" s="54">
        <v>61</v>
      </c>
      <c r="E58" s="54">
        <v>435</v>
      </c>
      <c r="F58" s="54">
        <v>1</v>
      </c>
      <c r="G58" s="61">
        <v>568</v>
      </c>
      <c r="H58" s="54">
        <v>180</v>
      </c>
      <c r="I58" s="54">
        <v>138</v>
      </c>
      <c r="J58" s="54">
        <v>228</v>
      </c>
      <c r="K58" s="54">
        <v>22</v>
      </c>
      <c r="L58" s="61">
        <v>568</v>
      </c>
      <c r="M58" s="54">
        <v>190</v>
      </c>
      <c r="N58" s="54">
        <v>159</v>
      </c>
      <c r="O58" s="55">
        <f t="shared" si="0"/>
        <v>83.684210526315795</v>
      </c>
      <c r="P58" s="56"/>
      <c r="Q58" s="57"/>
      <c r="R58" s="57"/>
      <c r="T58" s="12"/>
      <c r="U58" s="12"/>
      <c r="V58" s="58"/>
      <c r="W58" s="58"/>
      <c r="X58" s="58"/>
      <c r="Y58" s="58"/>
      <c r="Z58" s="58"/>
      <c r="AA58" s="58"/>
      <c r="AB58" s="59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</row>
    <row r="59" spans="1:45" x14ac:dyDescent="0.2">
      <c r="A59" s="60">
        <v>40</v>
      </c>
      <c r="B59" s="54">
        <v>21</v>
      </c>
      <c r="C59" s="54">
        <v>92</v>
      </c>
      <c r="D59" s="54">
        <v>89</v>
      </c>
      <c r="E59" s="54">
        <v>530</v>
      </c>
      <c r="F59" s="54">
        <v>0</v>
      </c>
      <c r="G59" s="61">
        <v>732</v>
      </c>
      <c r="H59" s="54">
        <v>280</v>
      </c>
      <c r="I59" s="54">
        <v>102</v>
      </c>
      <c r="J59" s="54">
        <v>349</v>
      </c>
      <c r="K59" s="54">
        <v>1</v>
      </c>
      <c r="L59" s="61">
        <v>732</v>
      </c>
      <c r="M59" s="54">
        <v>190</v>
      </c>
      <c r="N59" s="54">
        <v>154</v>
      </c>
      <c r="O59" s="55">
        <f t="shared" si="0"/>
        <v>81.05263157894737</v>
      </c>
      <c r="P59" s="56"/>
      <c r="Q59" s="57"/>
      <c r="R59" s="57"/>
      <c r="T59" s="12"/>
      <c r="U59" s="12"/>
      <c r="V59" s="58"/>
      <c r="W59" s="58"/>
      <c r="X59" s="58"/>
      <c r="Y59" s="58"/>
      <c r="Z59" s="58"/>
      <c r="AA59" s="58"/>
      <c r="AB59" s="59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</row>
    <row r="60" spans="1:45" x14ac:dyDescent="0.2">
      <c r="A60" s="60">
        <v>41</v>
      </c>
      <c r="B60" s="54">
        <v>17</v>
      </c>
      <c r="C60" s="54">
        <v>79</v>
      </c>
      <c r="D60" s="54">
        <v>60</v>
      </c>
      <c r="E60" s="54">
        <v>494</v>
      </c>
      <c r="F60" s="54">
        <v>0</v>
      </c>
      <c r="G60" s="61">
        <v>650</v>
      </c>
      <c r="H60" s="54">
        <v>205</v>
      </c>
      <c r="I60" s="54">
        <v>115</v>
      </c>
      <c r="J60" s="54">
        <v>317</v>
      </c>
      <c r="K60" s="54">
        <v>13</v>
      </c>
      <c r="L60" s="61">
        <v>650</v>
      </c>
      <c r="M60" s="54">
        <v>190</v>
      </c>
      <c r="N60" s="54">
        <v>170</v>
      </c>
      <c r="O60" s="55">
        <f t="shared" si="0"/>
        <v>89.473684210526315</v>
      </c>
      <c r="P60" s="56"/>
      <c r="Q60" s="57"/>
      <c r="R60" s="57"/>
      <c r="T60" s="12"/>
      <c r="U60" s="12"/>
      <c r="V60" s="58"/>
      <c r="W60" s="58"/>
      <c r="X60" s="58"/>
      <c r="Y60" s="58"/>
      <c r="Z60" s="58"/>
      <c r="AA60" s="58"/>
      <c r="AB60" s="59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</row>
    <row r="61" spans="1:45" x14ac:dyDescent="0.2">
      <c r="A61" s="60">
        <v>42</v>
      </c>
      <c r="B61" s="54">
        <v>18</v>
      </c>
      <c r="C61" s="54">
        <v>107</v>
      </c>
      <c r="D61" s="54">
        <v>92</v>
      </c>
      <c r="E61" s="54">
        <v>601</v>
      </c>
      <c r="F61" s="54">
        <v>2</v>
      </c>
      <c r="G61" s="61">
        <v>820</v>
      </c>
      <c r="H61" s="54">
        <v>247</v>
      </c>
      <c r="I61" s="54">
        <v>209</v>
      </c>
      <c r="J61" s="54">
        <v>359</v>
      </c>
      <c r="K61" s="54">
        <v>5</v>
      </c>
      <c r="L61" s="61">
        <v>820</v>
      </c>
      <c r="M61" s="54">
        <v>190</v>
      </c>
      <c r="N61" s="54">
        <v>165</v>
      </c>
      <c r="O61" s="55">
        <f t="shared" si="0"/>
        <v>86.84210526315789</v>
      </c>
      <c r="P61" s="56"/>
      <c r="Q61" s="57"/>
      <c r="R61" s="57"/>
      <c r="T61" s="12"/>
      <c r="U61" s="12"/>
      <c r="V61" s="58"/>
      <c r="W61" s="58"/>
      <c r="X61" s="58"/>
      <c r="Y61" s="58"/>
      <c r="Z61" s="58"/>
      <c r="AA61" s="58"/>
      <c r="AB61" s="59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</row>
    <row r="62" spans="1:45" x14ac:dyDescent="0.2">
      <c r="A62" s="60">
        <v>43</v>
      </c>
      <c r="B62" s="54">
        <v>30</v>
      </c>
      <c r="C62" s="54">
        <v>83</v>
      </c>
      <c r="D62" s="54">
        <v>63</v>
      </c>
      <c r="E62" s="54">
        <v>490</v>
      </c>
      <c r="F62" s="54">
        <v>2</v>
      </c>
      <c r="G62" s="61">
        <v>668</v>
      </c>
      <c r="H62" s="54">
        <v>218</v>
      </c>
      <c r="I62" s="54">
        <v>143</v>
      </c>
      <c r="J62" s="54">
        <v>302</v>
      </c>
      <c r="K62" s="54">
        <v>5</v>
      </c>
      <c r="L62" s="61">
        <v>668</v>
      </c>
      <c r="M62" s="54">
        <v>190</v>
      </c>
      <c r="N62" s="54">
        <v>160</v>
      </c>
      <c r="O62" s="55">
        <f t="shared" si="0"/>
        <v>84.21052631578948</v>
      </c>
      <c r="P62" s="56"/>
      <c r="Q62" s="57"/>
      <c r="R62" s="57"/>
      <c r="T62" s="12"/>
      <c r="U62" s="12"/>
      <c r="V62" s="58"/>
      <c r="W62" s="58"/>
      <c r="X62" s="58"/>
      <c r="Y62" s="58"/>
      <c r="Z62" s="58"/>
      <c r="AA62" s="58"/>
      <c r="AB62" s="59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5" x14ac:dyDescent="0.2">
      <c r="A63" s="60">
        <v>44</v>
      </c>
      <c r="B63" s="54">
        <v>39</v>
      </c>
      <c r="C63" s="54">
        <v>83</v>
      </c>
      <c r="D63" s="54">
        <v>88</v>
      </c>
      <c r="E63" s="54">
        <v>571</v>
      </c>
      <c r="F63" s="54">
        <v>0</v>
      </c>
      <c r="G63" s="61">
        <v>781</v>
      </c>
      <c r="H63" s="54">
        <v>214</v>
      </c>
      <c r="I63" s="54">
        <v>155</v>
      </c>
      <c r="J63" s="54">
        <v>412</v>
      </c>
      <c r="K63" s="54">
        <v>0</v>
      </c>
      <c r="L63" s="61">
        <v>781</v>
      </c>
      <c r="M63" s="54">
        <v>190</v>
      </c>
      <c r="N63" s="54">
        <v>164</v>
      </c>
      <c r="O63" s="55">
        <f t="shared" si="0"/>
        <v>86.315789473684205</v>
      </c>
      <c r="P63" s="56"/>
      <c r="Q63" s="57"/>
      <c r="R63" s="57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5" x14ac:dyDescent="0.2">
      <c r="A64" s="60">
        <v>45</v>
      </c>
      <c r="B64" s="54">
        <v>32</v>
      </c>
      <c r="C64" s="54">
        <v>106</v>
      </c>
      <c r="D64" s="54">
        <v>151</v>
      </c>
      <c r="E64" s="54">
        <v>731</v>
      </c>
      <c r="F64" s="54">
        <v>0</v>
      </c>
      <c r="G64" s="61">
        <v>1020</v>
      </c>
      <c r="H64" s="54">
        <v>248</v>
      </c>
      <c r="I64" s="54">
        <v>292</v>
      </c>
      <c r="J64" s="54">
        <v>477</v>
      </c>
      <c r="K64" s="54">
        <v>3</v>
      </c>
      <c r="L64" s="61">
        <v>1020</v>
      </c>
      <c r="M64" s="54">
        <v>190</v>
      </c>
      <c r="N64" s="54">
        <v>143</v>
      </c>
      <c r="O64" s="55">
        <f t="shared" si="0"/>
        <v>75.263157894736835</v>
      </c>
      <c r="P64" s="56"/>
      <c r="Q64" s="57"/>
      <c r="R64" s="57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55" x14ac:dyDescent="0.2">
      <c r="A65" s="60">
        <v>46</v>
      </c>
      <c r="B65" s="54">
        <v>36</v>
      </c>
      <c r="C65" s="54">
        <v>102</v>
      </c>
      <c r="D65" s="54">
        <v>161</v>
      </c>
      <c r="E65" s="54">
        <v>578</v>
      </c>
      <c r="F65" s="54">
        <v>1</v>
      </c>
      <c r="G65" s="61">
        <v>878</v>
      </c>
      <c r="H65" s="54">
        <v>215</v>
      </c>
      <c r="I65" s="54">
        <v>190</v>
      </c>
      <c r="J65" s="54">
        <v>470</v>
      </c>
      <c r="K65" s="54">
        <v>3</v>
      </c>
      <c r="L65" s="61">
        <v>878</v>
      </c>
      <c r="M65" s="54">
        <v>190</v>
      </c>
      <c r="N65" s="54">
        <v>142</v>
      </c>
      <c r="O65" s="55">
        <f t="shared" si="0"/>
        <v>74.736842105263165</v>
      </c>
      <c r="P65" s="56"/>
      <c r="Q65" s="57"/>
      <c r="R65" s="57"/>
      <c r="T65" s="12"/>
      <c r="U65" s="12"/>
      <c r="V65" s="58"/>
      <c r="W65" s="58"/>
      <c r="X65" s="58"/>
      <c r="Y65" s="58"/>
      <c r="Z65" s="58"/>
      <c r="AA65" s="58"/>
      <c r="AB65" s="59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55" x14ac:dyDescent="0.2">
      <c r="A66" s="60">
        <v>47</v>
      </c>
      <c r="B66" s="54">
        <v>46</v>
      </c>
      <c r="C66" s="54">
        <v>128</v>
      </c>
      <c r="D66" s="54">
        <v>201</v>
      </c>
      <c r="E66" s="54">
        <v>997</v>
      </c>
      <c r="F66" s="54">
        <v>0</v>
      </c>
      <c r="G66" s="61">
        <v>1372</v>
      </c>
      <c r="H66" s="54">
        <v>283</v>
      </c>
      <c r="I66" s="54">
        <v>350</v>
      </c>
      <c r="J66" s="54">
        <v>721</v>
      </c>
      <c r="K66" s="54">
        <v>18</v>
      </c>
      <c r="L66" s="61">
        <v>1372</v>
      </c>
      <c r="M66" s="54">
        <v>190</v>
      </c>
      <c r="N66" s="54">
        <v>143</v>
      </c>
      <c r="O66" s="55">
        <f t="shared" si="0"/>
        <v>75.263157894736835</v>
      </c>
      <c r="P66" s="56"/>
      <c r="Q66" s="57"/>
      <c r="R66" s="57"/>
      <c r="T66" s="12"/>
      <c r="U66" s="12"/>
      <c r="V66" s="58"/>
      <c r="W66" s="58"/>
      <c r="X66" s="58"/>
      <c r="Y66" s="58"/>
      <c r="Z66" s="58"/>
      <c r="AA66" s="58"/>
      <c r="AB66" s="59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55" x14ac:dyDescent="0.2">
      <c r="A67" s="60">
        <v>48</v>
      </c>
      <c r="B67" s="54">
        <v>49</v>
      </c>
      <c r="C67" s="54">
        <v>105</v>
      </c>
      <c r="D67" s="54">
        <v>130</v>
      </c>
      <c r="E67" s="54">
        <v>684</v>
      </c>
      <c r="F67" s="54">
        <v>2</v>
      </c>
      <c r="G67" s="61">
        <v>970</v>
      </c>
      <c r="H67" s="54">
        <v>227</v>
      </c>
      <c r="I67" s="54">
        <v>219</v>
      </c>
      <c r="J67" s="54">
        <v>523</v>
      </c>
      <c r="K67" s="54">
        <v>1</v>
      </c>
      <c r="L67" s="61">
        <v>970</v>
      </c>
      <c r="M67" s="54">
        <v>190</v>
      </c>
      <c r="N67" s="54">
        <v>152</v>
      </c>
      <c r="O67" s="55">
        <f t="shared" si="0"/>
        <v>80</v>
      </c>
      <c r="P67" s="56"/>
      <c r="Q67" s="57"/>
      <c r="R67" s="57"/>
      <c r="T67" s="12"/>
      <c r="U67" s="12"/>
      <c r="V67" s="58"/>
      <c r="W67" s="58"/>
      <c r="X67" s="58"/>
      <c r="Y67" s="58"/>
      <c r="Z67" s="58"/>
      <c r="AA67" s="58"/>
      <c r="AB67" s="59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</row>
    <row r="68" spans="1:55" x14ac:dyDescent="0.2">
      <c r="A68" s="60">
        <v>49</v>
      </c>
      <c r="B68" s="54">
        <v>32</v>
      </c>
      <c r="C68" s="54">
        <v>122</v>
      </c>
      <c r="D68" s="54">
        <v>150</v>
      </c>
      <c r="E68" s="54">
        <v>736</v>
      </c>
      <c r="F68" s="54">
        <v>7</v>
      </c>
      <c r="G68" s="61">
        <v>1047</v>
      </c>
      <c r="H68" s="54">
        <v>216</v>
      </c>
      <c r="I68" s="54">
        <v>276</v>
      </c>
      <c r="J68" s="54">
        <v>548</v>
      </c>
      <c r="K68" s="54">
        <v>7</v>
      </c>
      <c r="L68" s="61">
        <v>1047</v>
      </c>
      <c r="M68" s="54">
        <v>190</v>
      </c>
      <c r="N68" s="54">
        <v>146</v>
      </c>
      <c r="O68" s="55">
        <f t="shared" si="0"/>
        <v>76.84210526315789</v>
      </c>
      <c r="P68" s="56"/>
      <c r="Q68" s="57"/>
      <c r="R68" s="57"/>
      <c r="T68" s="12"/>
      <c r="U68" s="12"/>
      <c r="V68" s="58"/>
      <c r="W68" s="58"/>
      <c r="X68" s="58"/>
      <c r="Y68" s="58"/>
      <c r="Z68" s="58"/>
      <c r="AA68" s="58"/>
      <c r="AB68" s="59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</row>
    <row r="69" spans="1:55" x14ac:dyDescent="0.2">
      <c r="A69" s="60">
        <v>50</v>
      </c>
      <c r="B69" s="54">
        <v>36</v>
      </c>
      <c r="C69" s="54">
        <v>103</v>
      </c>
      <c r="D69" s="54">
        <v>153</v>
      </c>
      <c r="E69" s="54">
        <v>515</v>
      </c>
      <c r="F69" s="54">
        <v>1</v>
      </c>
      <c r="G69" s="61">
        <v>808</v>
      </c>
      <c r="H69" s="54">
        <v>165</v>
      </c>
      <c r="I69" s="54">
        <v>159</v>
      </c>
      <c r="J69" s="54">
        <v>484</v>
      </c>
      <c r="K69" s="54">
        <v>0</v>
      </c>
      <c r="L69" s="61">
        <v>808</v>
      </c>
      <c r="M69" s="54">
        <v>190</v>
      </c>
      <c r="N69" s="54">
        <v>128</v>
      </c>
      <c r="O69" s="55">
        <f t="shared" si="0"/>
        <v>67.368421052631575</v>
      </c>
      <c r="P69" s="56"/>
      <c r="Q69" s="57"/>
      <c r="R69" s="57"/>
      <c r="T69" s="12"/>
      <c r="U69" s="12"/>
      <c r="V69" s="58"/>
      <c r="W69" s="58"/>
      <c r="X69" s="58"/>
      <c r="Y69" s="58"/>
      <c r="Z69" s="58"/>
      <c r="AA69" s="58"/>
      <c r="AB69" s="59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</row>
    <row r="70" spans="1:55" x14ac:dyDescent="0.2">
      <c r="A70" s="60">
        <v>51</v>
      </c>
      <c r="B70" s="54">
        <v>31</v>
      </c>
      <c r="C70" s="54">
        <v>88</v>
      </c>
      <c r="D70" s="54">
        <v>117</v>
      </c>
      <c r="E70" s="54">
        <v>744</v>
      </c>
      <c r="F70" s="54">
        <v>0</v>
      </c>
      <c r="G70" s="61">
        <v>980</v>
      </c>
      <c r="H70" s="54">
        <v>204</v>
      </c>
      <c r="I70" s="54">
        <v>277</v>
      </c>
      <c r="J70" s="54">
        <v>495</v>
      </c>
      <c r="K70" s="54">
        <v>4</v>
      </c>
      <c r="L70" s="61">
        <v>980</v>
      </c>
      <c r="M70" s="54">
        <v>190</v>
      </c>
      <c r="N70" s="54">
        <v>112</v>
      </c>
      <c r="O70" s="55">
        <f t="shared" si="0"/>
        <v>58.94736842105263</v>
      </c>
      <c r="P70" s="56"/>
      <c r="Q70" s="57"/>
      <c r="R70" s="57"/>
      <c r="T70" s="12"/>
      <c r="U70" s="12"/>
      <c r="V70" s="58"/>
      <c r="W70" s="58"/>
      <c r="X70" s="58"/>
      <c r="Y70" s="58"/>
      <c r="Z70" s="58"/>
      <c r="AA70" s="58"/>
      <c r="AB70" s="59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</row>
    <row r="71" spans="1:55" ht="12" thickBot="1" x14ac:dyDescent="0.25">
      <c r="A71" s="62">
        <v>52</v>
      </c>
      <c r="B71" s="63">
        <v>18</v>
      </c>
      <c r="C71" s="63">
        <v>76</v>
      </c>
      <c r="D71" s="63">
        <v>64</v>
      </c>
      <c r="E71" s="63">
        <v>641</v>
      </c>
      <c r="F71" s="63">
        <v>2</v>
      </c>
      <c r="G71" s="64">
        <v>801</v>
      </c>
      <c r="H71" s="63">
        <v>129</v>
      </c>
      <c r="I71" s="63">
        <v>157</v>
      </c>
      <c r="J71" s="63">
        <v>498</v>
      </c>
      <c r="K71" s="63">
        <v>17</v>
      </c>
      <c r="L71" s="64">
        <v>801</v>
      </c>
      <c r="M71" s="63">
        <v>190</v>
      </c>
      <c r="N71" s="63">
        <v>117</v>
      </c>
      <c r="O71" s="70">
        <f t="shared" si="0"/>
        <v>61.578947368421055</v>
      </c>
      <c r="P71" s="56"/>
      <c r="Q71" s="57"/>
      <c r="R71" s="57"/>
      <c r="T71" s="12"/>
      <c r="U71" s="12"/>
      <c r="V71" s="58"/>
      <c r="W71" s="58"/>
      <c r="X71" s="58"/>
      <c r="Y71" s="58"/>
      <c r="Z71" s="58"/>
      <c r="AA71" s="58"/>
      <c r="AB71" s="59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</row>
    <row r="72" spans="1:55" s="91" customFormat="1" ht="13.5" thickBot="1" x14ac:dyDescent="0.25">
      <c r="A72" s="82" t="s">
        <v>69</v>
      </c>
      <c r="B72" s="83">
        <v>1338</v>
      </c>
      <c r="C72" s="84">
        <v>4947</v>
      </c>
      <c r="D72" s="83">
        <v>4608</v>
      </c>
      <c r="E72" s="84">
        <v>29273</v>
      </c>
      <c r="F72" s="83">
        <v>103</v>
      </c>
      <c r="G72" s="84">
        <v>40269</v>
      </c>
      <c r="H72" s="83">
        <v>11864</v>
      </c>
      <c r="I72" s="83">
        <v>7324</v>
      </c>
      <c r="J72" s="84">
        <v>20878</v>
      </c>
      <c r="K72" s="83">
        <v>203</v>
      </c>
      <c r="L72" s="85">
        <v>40269</v>
      </c>
      <c r="M72" s="86">
        <v>190</v>
      </c>
      <c r="N72" s="87">
        <v>160</v>
      </c>
      <c r="O72" s="88">
        <v>84.03</v>
      </c>
      <c r="P72" s="89"/>
      <c r="Q72" s="90"/>
      <c r="R72" s="90"/>
      <c r="T72" s="89"/>
      <c r="U72" s="89"/>
      <c r="V72" s="92"/>
      <c r="W72" s="92"/>
      <c r="X72" s="92"/>
      <c r="Y72" s="92"/>
      <c r="Z72" s="92"/>
      <c r="AA72" s="92"/>
      <c r="AB72" s="92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</row>
    <row r="73" spans="1:55" ht="12" thickBot="1" x14ac:dyDescent="0.25">
      <c r="A73" s="6" t="s">
        <v>67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0"/>
      <c r="N73" s="141" t="s">
        <v>70</v>
      </c>
      <c r="O73" s="142"/>
      <c r="Q73" s="65"/>
      <c r="R73" s="65"/>
      <c r="T73" s="12"/>
      <c r="U73" s="12"/>
      <c r="V73" s="58"/>
      <c r="W73" s="58"/>
      <c r="X73" s="58"/>
      <c r="Y73" s="58"/>
      <c r="Z73" s="58"/>
      <c r="AA73" s="58"/>
      <c r="AB73" s="59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</row>
    <row r="74" spans="1:55" x14ac:dyDescent="0.2">
      <c r="A74" s="6" t="s">
        <v>77</v>
      </c>
      <c r="B74" s="66"/>
      <c r="T74" s="12"/>
      <c r="U74" s="12"/>
      <c r="V74" s="58"/>
      <c r="W74" s="58"/>
      <c r="X74" s="58"/>
      <c r="Y74" s="58"/>
      <c r="Z74" s="58"/>
      <c r="AA74" s="58"/>
      <c r="AB74" s="59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</row>
    <row r="75" spans="1:55" x14ac:dyDescent="0.2">
      <c r="A75" s="18"/>
      <c r="N75" s="10"/>
      <c r="T75" s="12"/>
      <c r="U75" s="12"/>
      <c r="V75" s="58"/>
      <c r="W75" s="58"/>
      <c r="X75" s="58"/>
      <c r="Y75" s="58"/>
      <c r="Z75" s="58"/>
      <c r="AA75" s="58"/>
      <c r="AB75" s="59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</row>
    <row r="76" spans="1:55" x14ac:dyDescent="0.2">
      <c r="T76" s="12"/>
      <c r="U76" s="12"/>
      <c r="V76" s="58"/>
      <c r="W76" s="58"/>
      <c r="X76" s="58"/>
      <c r="Y76" s="58"/>
      <c r="Z76" s="58"/>
      <c r="AA76" s="58"/>
      <c r="AB76" s="59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</row>
    <row r="77" spans="1:55" s="29" customFormat="1" ht="16.5" thickBot="1" x14ac:dyDescent="0.3">
      <c r="A77" s="28" t="s">
        <v>74</v>
      </c>
      <c r="M77" s="30"/>
      <c r="Q77" s="31"/>
      <c r="T77" s="32"/>
      <c r="U77" s="32"/>
      <c r="V77" s="67"/>
      <c r="W77" s="67"/>
      <c r="X77" s="67"/>
      <c r="Y77" s="67"/>
      <c r="Z77" s="67"/>
      <c r="AA77" s="67"/>
      <c r="AB77" s="68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BC77" s="32"/>
    </row>
    <row r="78" spans="1:55" s="94" customFormat="1" ht="13.5" thickBot="1" x14ac:dyDescent="0.25">
      <c r="A78" s="139" t="s">
        <v>0</v>
      </c>
      <c r="B78" s="136" t="s">
        <v>31</v>
      </c>
      <c r="C78" s="137"/>
      <c r="D78" s="137"/>
      <c r="E78" s="137"/>
      <c r="F78" s="137"/>
      <c r="G78" s="138"/>
      <c r="H78" s="136" t="s">
        <v>32</v>
      </c>
      <c r="I78" s="137"/>
      <c r="J78" s="137"/>
      <c r="K78" s="137"/>
      <c r="L78" s="138"/>
      <c r="M78" s="93"/>
      <c r="N78" s="93"/>
      <c r="Q78" s="95"/>
      <c r="T78" s="96"/>
      <c r="U78" s="96"/>
      <c r="V78" s="97"/>
      <c r="W78" s="97"/>
      <c r="X78" s="97"/>
      <c r="Y78" s="97"/>
      <c r="Z78" s="97"/>
      <c r="AA78" s="97"/>
      <c r="AB78" s="98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</row>
    <row r="79" spans="1:55" s="94" customFormat="1" ht="13.5" thickBot="1" x14ac:dyDescent="0.25">
      <c r="A79" s="140"/>
      <c r="B79" s="99" t="s">
        <v>33</v>
      </c>
      <c r="C79" s="100" t="s">
        <v>34</v>
      </c>
      <c r="D79" s="100" t="s">
        <v>35</v>
      </c>
      <c r="E79" s="100" t="s">
        <v>36</v>
      </c>
      <c r="F79" s="101" t="s">
        <v>37</v>
      </c>
      <c r="G79" s="102" t="s">
        <v>2</v>
      </c>
      <c r="H79" s="99" t="s">
        <v>38</v>
      </c>
      <c r="I79" s="100" t="s">
        <v>39</v>
      </c>
      <c r="J79" s="100" t="s">
        <v>40</v>
      </c>
      <c r="K79" s="101" t="s">
        <v>37</v>
      </c>
      <c r="L79" s="102" t="s">
        <v>2</v>
      </c>
      <c r="M79" s="93"/>
      <c r="N79" s="93"/>
      <c r="Q79" s="95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</row>
    <row r="80" spans="1:55" s="22" customFormat="1" x14ac:dyDescent="0.2">
      <c r="A80" s="48" t="s">
        <v>3</v>
      </c>
      <c r="B80" s="52">
        <v>24</v>
      </c>
      <c r="C80" s="52">
        <v>73</v>
      </c>
      <c r="D80" s="52">
        <v>68</v>
      </c>
      <c r="E80" s="52">
        <v>237</v>
      </c>
      <c r="F80" s="52">
        <v>2</v>
      </c>
      <c r="G80" s="53">
        <v>404</v>
      </c>
      <c r="H80" s="52">
        <v>222</v>
      </c>
      <c r="I80" s="52">
        <v>85</v>
      </c>
      <c r="J80" s="52">
        <v>97</v>
      </c>
      <c r="K80" s="52">
        <v>0</v>
      </c>
      <c r="L80" s="53">
        <v>404</v>
      </c>
      <c r="M80" s="69"/>
      <c r="N80" s="21"/>
      <c r="Q80" s="2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</row>
    <row r="81" spans="1:45" s="22" customFormat="1" x14ac:dyDescent="0.2">
      <c r="A81" s="42" t="s">
        <v>5</v>
      </c>
      <c r="B81" s="54">
        <v>1</v>
      </c>
      <c r="C81" s="54">
        <v>7</v>
      </c>
      <c r="D81" s="54">
        <v>22</v>
      </c>
      <c r="E81" s="54">
        <v>41</v>
      </c>
      <c r="F81" s="54">
        <v>0</v>
      </c>
      <c r="G81" s="61">
        <v>71</v>
      </c>
      <c r="H81" s="54">
        <v>71</v>
      </c>
      <c r="I81" s="54">
        <v>0</v>
      </c>
      <c r="J81" s="54">
        <v>0</v>
      </c>
      <c r="K81" s="54">
        <v>0</v>
      </c>
      <c r="L81" s="61">
        <v>71</v>
      </c>
      <c r="M81" s="69"/>
      <c r="N81" s="21"/>
      <c r="Q81" s="2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</row>
    <row r="82" spans="1:45" s="22" customFormat="1" x14ac:dyDescent="0.2">
      <c r="A82" s="42" t="s">
        <v>6</v>
      </c>
      <c r="B82" s="54">
        <v>0</v>
      </c>
      <c r="C82" s="54">
        <v>4</v>
      </c>
      <c r="D82" s="54">
        <v>4</v>
      </c>
      <c r="E82" s="54">
        <v>49</v>
      </c>
      <c r="F82" s="54">
        <v>0</v>
      </c>
      <c r="G82" s="61">
        <v>57</v>
      </c>
      <c r="H82" s="54">
        <v>54</v>
      </c>
      <c r="I82" s="54">
        <v>0</v>
      </c>
      <c r="J82" s="54">
        <v>1</v>
      </c>
      <c r="K82" s="54">
        <v>2</v>
      </c>
      <c r="L82" s="61">
        <v>57</v>
      </c>
      <c r="M82" s="69"/>
      <c r="N82" s="21"/>
      <c r="Q82" s="2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</row>
    <row r="83" spans="1:45" s="22" customFormat="1" x14ac:dyDescent="0.2">
      <c r="A83" s="42" t="s">
        <v>7</v>
      </c>
      <c r="B83" s="54">
        <v>44</v>
      </c>
      <c r="C83" s="54">
        <v>140</v>
      </c>
      <c r="D83" s="54">
        <v>121</v>
      </c>
      <c r="E83" s="54">
        <v>531</v>
      </c>
      <c r="F83" s="54">
        <v>0</v>
      </c>
      <c r="G83" s="61">
        <v>836</v>
      </c>
      <c r="H83" s="54">
        <v>303</v>
      </c>
      <c r="I83" s="54">
        <v>175</v>
      </c>
      <c r="J83" s="54">
        <v>358</v>
      </c>
      <c r="K83" s="54">
        <v>0</v>
      </c>
      <c r="L83" s="61">
        <v>836</v>
      </c>
      <c r="M83" s="69"/>
      <c r="N83" s="21"/>
      <c r="Q83" s="2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</row>
    <row r="84" spans="1:45" s="22" customFormat="1" x14ac:dyDescent="0.2">
      <c r="A84" s="42" t="s">
        <v>8</v>
      </c>
      <c r="B84" s="54">
        <v>31</v>
      </c>
      <c r="C84" s="54">
        <v>51</v>
      </c>
      <c r="D84" s="54">
        <v>60</v>
      </c>
      <c r="E84" s="54">
        <v>475</v>
      </c>
      <c r="F84" s="54">
        <v>4</v>
      </c>
      <c r="G84" s="61">
        <v>621</v>
      </c>
      <c r="H84" s="54">
        <v>198</v>
      </c>
      <c r="I84" s="54">
        <v>296</v>
      </c>
      <c r="J84" s="54">
        <v>127</v>
      </c>
      <c r="K84" s="54">
        <v>0</v>
      </c>
      <c r="L84" s="61">
        <v>621</v>
      </c>
      <c r="M84" s="69"/>
      <c r="N84" s="21"/>
      <c r="Q84" s="23"/>
    </row>
    <row r="85" spans="1:45" s="22" customFormat="1" x14ac:dyDescent="0.2">
      <c r="A85" s="42" t="s">
        <v>9</v>
      </c>
      <c r="B85" s="54">
        <v>95</v>
      </c>
      <c r="C85" s="54">
        <v>217</v>
      </c>
      <c r="D85" s="54">
        <v>132</v>
      </c>
      <c r="E85" s="54">
        <v>698</v>
      </c>
      <c r="F85" s="54">
        <v>9</v>
      </c>
      <c r="G85" s="61">
        <v>1151</v>
      </c>
      <c r="H85" s="54">
        <v>852</v>
      </c>
      <c r="I85" s="54">
        <v>245</v>
      </c>
      <c r="J85" s="54">
        <v>54</v>
      </c>
      <c r="K85" s="54">
        <v>0</v>
      </c>
      <c r="L85" s="61">
        <v>1151</v>
      </c>
      <c r="M85" s="69"/>
      <c r="N85" s="21"/>
      <c r="Q85" s="23"/>
    </row>
    <row r="86" spans="1:45" s="22" customFormat="1" x14ac:dyDescent="0.2">
      <c r="A86" s="42" t="s">
        <v>10</v>
      </c>
      <c r="B86" s="54">
        <v>0</v>
      </c>
      <c r="C86" s="54">
        <v>1</v>
      </c>
      <c r="D86" s="54">
        <v>1</v>
      </c>
      <c r="E86" s="54">
        <v>12</v>
      </c>
      <c r="F86" s="54">
        <v>0</v>
      </c>
      <c r="G86" s="61">
        <v>14</v>
      </c>
      <c r="H86" s="54">
        <v>14</v>
      </c>
      <c r="I86" s="54">
        <v>0</v>
      </c>
      <c r="J86" s="54">
        <v>0</v>
      </c>
      <c r="K86" s="54">
        <v>0</v>
      </c>
      <c r="L86" s="61">
        <v>14</v>
      </c>
      <c r="M86" s="69"/>
      <c r="N86" s="21"/>
      <c r="Q86" s="23"/>
    </row>
    <row r="87" spans="1:45" s="22" customFormat="1" x14ac:dyDescent="0.2">
      <c r="A87" s="42" t="s">
        <v>11</v>
      </c>
      <c r="B87" s="54">
        <v>15</v>
      </c>
      <c r="C87" s="54">
        <v>60</v>
      </c>
      <c r="D87" s="54">
        <v>52</v>
      </c>
      <c r="E87" s="54">
        <v>536</v>
      </c>
      <c r="F87" s="54">
        <v>10</v>
      </c>
      <c r="G87" s="61">
        <v>673</v>
      </c>
      <c r="H87" s="54">
        <v>59</v>
      </c>
      <c r="I87" s="54">
        <v>396</v>
      </c>
      <c r="J87" s="54">
        <v>73</v>
      </c>
      <c r="K87" s="54">
        <v>145</v>
      </c>
      <c r="L87" s="61">
        <v>673</v>
      </c>
      <c r="M87" s="69"/>
      <c r="N87" s="21"/>
      <c r="Q87" s="23"/>
    </row>
    <row r="88" spans="1:45" s="22" customFormat="1" x14ac:dyDescent="0.2">
      <c r="A88" s="42" t="s">
        <v>12</v>
      </c>
      <c r="B88" s="54">
        <v>8</v>
      </c>
      <c r="C88" s="54">
        <v>36</v>
      </c>
      <c r="D88" s="54">
        <v>36</v>
      </c>
      <c r="E88" s="54">
        <v>241</v>
      </c>
      <c r="F88" s="54">
        <v>0</v>
      </c>
      <c r="G88" s="61">
        <v>321</v>
      </c>
      <c r="H88" s="54">
        <v>22</v>
      </c>
      <c r="I88" s="54">
        <v>58</v>
      </c>
      <c r="J88" s="54">
        <v>240</v>
      </c>
      <c r="K88" s="54">
        <v>1</v>
      </c>
      <c r="L88" s="61">
        <v>321</v>
      </c>
      <c r="M88" s="69"/>
      <c r="N88" s="21"/>
      <c r="Q88" s="23"/>
    </row>
    <row r="89" spans="1:45" s="22" customFormat="1" x14ac:dyDescent="0.2">
      <c r="A89" s="42" t="s">
        <v>13</v>
      </c>
      <c r="B89" s="54">
        <v>156</v>
      </c>
      <c r="C89" s="54">
        <v>642</v>
      </c>
      <c r="D89" s="54">
        <v>414</v>
      </c>
      <c r="E89" s="54">
        <v>3976</v>
      </c>
      <c r="F89" s="54">
        <v>26</v>
      </c>
      <c r="G89" s="61">
        <v>5214</v>
      </c>
      <c r="H89" s="54">
        <v>1356</v>
      </c>
      <c r="I89" s="54">
        <v>2662</v>
      </c>
      <c r="J89" s="54">
        <v>1161</v>
      </c>
      <c r="K89" s="54">
        <v>35</v>
      </c>
      <c r="L89" s="61">
        <v>5214</v>
      </c>
      <c r="M89" s="69"/>
      <c r="N89" s="21"/>
      <c r="Q89" s="23"/>
    </row>
    <row r="90" spans="1:45" s="22" customFormat="1" x14ac:dyDescent="0.2">
      <c r="A90" s="42" t="s">
        <v>14</v>
      </c>
      <c r="B90" s="54">
        <v>5</v>
      </c>
      <c r="C90" s="54">
        <v>66</v>
      </c>
      <c r="D90" s="54">
        <v>69</v>
      </c>
      <c r="E90" s="54">
        <v>488</v>
      </c>
      <c r="F90" s="54">
        <v>0</v>
      </c>
      <c r="G90" s="61">
        <v>628</v>
      </c>
      <c r="H90" s="54">
        <v>190</v>
      </c>
      <c r="I90" s="54">
        <v>57</v>
      </c>
      <c r="J90" s="54">
        <v>381</v>
      </c>
      <c r="K90" s="54">
        <v>0</v>
      </c>
      <c r="L90" s="61">
        <v>628</v>
      </c>
      <c r="M90" s="69"/>
      <c r="N90" s="21"/>
      <c r="Q90" s="23"/>
    </row>
    <row r="91" spans="1:45" s="22" customFormat="1" x14ac:dyDescent="0.2">
      <c r="A91" s="42" t="s">
        <v>15</v>
      </c>
      <c r="B91" s="54">
        <v>0</v>
      </c>
      <c r="C91" s="54">
        <v>2</v>
      </c>
      <c r="D91" s="54">
        <v>21</v>
      </c>
      <c r="E91" s="54">
        <v>63</v>
      </c>
      <c r="F91" s="54">
        <v>0</v>
      </c>
      <c r="G91" s="61">
        <v>86</v>
      </c>
      <c r="H91" s="54">
        <v>86</v>
      </c>
      <c r="I91" s="54">
        <v>0</v>
      </c>
      <c r="J91" s="54">
        <v>0</v>
      </c>
      <c r="K91" s="54">
        <v>0</v>
      </c>
      <c r="L91" s="61">
        <v>86</v>
      </c>
      <c r="M91" s="69"/>
      <c r="N91" s="21"/>
      <c r="Q91" s="23"/>
    </row>
    <row r="92" spans="1:45" s="22" customFormat="1" x14ac:dyDescent="0.2">
      <c r="A92" s="42" t="s">
        <v>16</v>
      </c>
      <c r="B92" s="54">
        <v>14</v>
      </c>
      <c r="C92" s="54">
        <v>74</v>
      </c>
      <c r="D92" s="54">
        <v>29</v>
      </c>
      <c r="E92" s="54">
        <v>699</v>
      </c>
      <c r="F92" s="54">
        <v>4</v>
      </c>
      <c r="G92" s="61">
        <v>820</v>
      </c>
      <c r="H92" s="54">
        <v>604</v>
      </c>
      <c r="I92" s="54">
        <v>5</v>
      </c>
      <c r="J92" s="54">
        <v>210</v>
      </c>
      <c r="K92" s="54">
        <v>1</v>
      </c>
      <c r="L92" s="61">
        <v>820</v>
      </c>
      <c r="M92" s="69"/>
      <c r="N92" s="21"/>
      <c r="Q92" s="23"/>
    </row>
    <row r="93" spans="1:45" s="22" customFormat="1" x14ac:dyDescent="0.2">
      <c r="A93" s="42" t="s">
        <v>17</v>
      </c>
      <c r="B93" s="54">
        <v>0</v>
      </c>
      <c r="C93" s="54">
        <v>0</v>
      </c>
      <c r="D93" s="54">
        <v>0</v>
      </c>
      <c r="E93" s="54">
        <v>0</v>
      </c>
      <c r="F93" s="54">
        <v>0</v>
      </c>
      <c r="G93" s="61">
        <v>0</v>
      </c>
      <c r="H93" s="54">
        <v>0</v>
      </c>
      <c r="I93" s="54">
        <v>0</v>
      </c>
      <c r="J93" s="54">
        <v>0</v>
      </c>
      <c r="K93" s="54">
        <v>0</v>
      </c>
      <c r="L93" s="61">
        <v>0</v>
      </c>
      <c r="M93" s="69"/>
      <c r="N93" s="21"/>
      <c r="Q93" s="23"/>
    </row>
    <row r="94" spans="1:45" s="22" customFormat="1" x14ac:dyDescent="0.2">
      <c r="A94" s="42" t="s">
        <v>18</v>
      </c>
      <c r="B94" s="54">
        <v>26</v>
      </c>
      <c r="C94" s="54">
        <v>232</v>
      </c>
      <c r="D94" s="54">
        <v>202</v>
      </c>
      <c r="E94" s="54">
        <v>626</v>
      </c>
      <c r="F94" s="54">
        <v>10</v>
      </c>
      <c r="G94" s="61">
        <v>1096</v>
      </c>
      <c r="H94" s="54">
        <v>476</v>
      </c>
      <c r="I94" s="54">
        <v>124</v>
      </c>
      <c r="J94" s="54">
        <v>482</v>
      </c>
      <c r="K94" s="54">
        <v>14</v>
      </c>
      <c r="L94" s="61">
        <v>1096</v>
      </c>
      <c r="M94" s="69"/>
      <c r="N94" s="21"/>
      <c r="Q94" s="23"/>
    </row>
    <row r="95" spans="1:45" s="22" customFormat="1" x14ac:dyDescent="0.2">
      <c r="A95" s="42" t="s">
        <v>19</v>
      </c>
      <c r="B95" s="54">
        <v>2</v>
      </c>
      <c r="C95" s="54">
        <v>39</v>
      </c>
      <c r="D95" s="54">
        <v>23</v>
      </c>
      <c r="E95" s="54">
        <v>300</v>
      </c>
      <c r="F95" s="54">
        <v>0</v>
      </c>
      <c r="G95" s="61">
        <v>364</v>
      </c>
      <c r="H95" s="54">
        <v>53</v>
      </c>
      <c r="I95" s="54">
        <v>180</v>
      </c>
      <c r="J95" s="54">
        <v>131</v>
      </c>
      <c r="K95" s="54">
        <v>0</v>
      </c>
      <c r="L95" s="61">
        <v>364</v>
      </c>
      <c r="M95" s="69"/>
      <c r="N95" s="21"/>
      <c r="Q95" s="23"/>
    </row>
    <row r="96" spans="1:45" s="22" customFormat="1" x14ac:dyDescent="0.2">
      <c r="A96" s="42" t="s">
        <v>20</v>
      </c>
      <c r="B96" s="54">
        <v>16</v>
      </c>
      <c r="C96" s="54">
        <v>94</v>
      </c>
      <c r="D96" s="54">
        <v>146</v>
      </c>
      <c r="E96" s="54">
        <v>771</v>
      </c>
      <c r="F96" s="54">
        <v>0</v>
      </c>
      <c r="G96" s="61">
        <v>1027</v>
      </c>
      <c r="H96" s="54">
        <v>169</v>
      </c>
      <c r="I96" s="54">
        <v>106</v>
      </c>
      <c r="J96" s="54">
        <v>752</v>
      </c>
      <c r="K96" s="54">
        <v>0</v>
      </c>
      <c r="L96" s="61">
        <v>1027</v>
      </c>
      <c r="M96" s="69"/>
      <c r="N96" s="21"/>
      <c r="Q96" s="23"/>
    </row>
    <row r="97" spans="1:55" s="22" customFormat="1" x14ac:dyDescent="0.2">
      <c r="A97" s="42" t="s">
        <v>21</v>
      </c>
      <c r="B97" s="54">
        <v>21</v>
      </c>
      <c r="C97" s="54">
        <v>33</v>
      </c>
      <c r="D97" s="54">
        <v>33</v>
      </c>
      <c r="E97" s="54">
        <v>129</v>
      </c>
      <c r="F97" s="54">
        <v>0</v>
      </c>
      <c r="G97" s="61">
        <v>216</v>
      </c>
      <c r="H97" s="54">
        <v>0</v>
      </c>
      <c r="I97" s="54">
        <v>25</v>
      </c>
      <c r="J97" s="54">
        <v>187</v>
      </c>
      <c r="K97" s="54">
        <v>4</v>
      </c>
      <c r="L97" s="61">
        <v>216</v>
      </c>
      <c r="M97" s="69"/>
      <c r="N97" s="21"/>
      <c r="Q97" s="23"/>
    </row>
    <row r="98" spans="1:55" s="22" customFormat="1" x14ac:dyDescent="0.2">
      <c r="A98" s="42" t="s">
        <v>22</v>
      </c>
      <c r="B98" s="54">
        <v>0</v>
      </c>
      <c r="C98" s="54">
        <v>2</v>
      </c>
      <c r="D98" s="54">
        <v>0</v>
      </c>
      <c r="E98" s="54">
        <v>12</v>
      </c>
      <c r="F98" s="54">
        <v>0</v>
      </c>
      <c r="G98" s="61">
        <v>14</v>
      </c>
      <c r="H98" s="54">
        <v>8</v>
      </c>
      <c r="I98" s="54">
        <v>6</v>
      </c>
      <c r="J98" s="54">
        <v>0</v>
      </c>
      <c r="K98" s="54">
        <v>0</v>
      </c>
      <c r="L98" s="61">
        <v>14</v>
      </c>
      <c r="M98" s="69"/>
      <c r="N98" s="21"/>
      <c r="Q98" s="23"/>
    </row>
    <row r="99" spans="1:55" s="22" customFormat="1" x14ac:dyDescent="0.2">
      <c r="A99" s="42" t="s">
        <v>23</v>
      </c>
      <c r="B99" s="54">
        <v>27</v>
      </c>
      <c r="C99" s="54">
        <v>70</v>
      </c>
      <c r="D99" s="54">
        <v>90</v>
      </c>
      <c r="E99" s="54">
        <v>851</v>
      </c>
      <c r="F99" s="54">
        <v>0</v>
      </c>
      <c r="G99" s="61">
        <v>1038</v>
      </c>
      <c r="H99" s="54">
        <v>272</v>
      </c>
      <c r="I99" s="54">
        <v>131</v>
      </c>
      <c r="J99" s="54">
        <v>635</v>
      </c>
      <c r="K99" s="54">
        <v>0</v>
      </c>
      <c r="L99" s="61">
        <v>1038</v>
      </c>
      <c r="M99" s="69"/>
      <c r="N99" s="21"/>
      <c r="Q99" s="23"/>
    </row>
    <row r="100" spans="1:55" s="22" customFormat="1" x14ac:dyDescent="0.2">
      <c r="A100" s="42" t="s">
        <v>24</v>
      </c>
      <c r="B100" s="54">
        <v>7</v>
      </c>
      <c r="C100" s="54">
        <v>38</v>
      </c>
      <c r="D100" s="54">
        <v>36</v>
      </c>
      <c r="E100" s="54">
        <v>237</v>
      </c>
      <c r="F100" s="54">
        <v>0</v>
      </c>
      <c r="G100" s="61">
        <v>318</v>
      </c>
      <c r="H100" s="54">
        <v>318</v>
      </c>
      <c r="I100" s="54">
        <v>0</v>
      </c>
      <c r="J100" s="54">
        <v>0</v>
      </c>
      <c r="K100" s="54">
        <v>0</v>
      </c>
      <c r="L100" s="61">
        <v>318</v>
      </c>
      <c r="M100" s="69"/>
      <c r="N100" s="21"/>
      <c r="Q100" s="23"/>
    </row>
    <row r="101" spans="1:55" s="22" customFormat="1" x14ac:dyDescent="0.2">
      <c r="A101" s="42" t="s">
        <v>25</v>
      </c>
      <c r="B101" s="54">
        <v>20</v>
      </c>
      <c r="C101" s="54">
        <v>50</v>
      </c>
      <c r="D101" s="54">
        <v>59</v>
      </c>
      <c r="E101" s="54">
        <v>337</v>
      </c>
      <c r="F101" s="54">
        <v>3</v>
      </c>
      <c r="G101" s="61">
        <v>469</v>
      </c>
      <c r="H101" s="54">
        <v>344</v>
      </c>
      <c r="I101" s="54">
        <v>0</v>
      </c>
      <c r="J101" s="54">
        <v>124</v>
      </c>
      <c r="K101" s="54">
        <v>1</v>
      </c>
      <c r="L101" s="61">
        <v>469</v>
      </c>
      <c r="M101" s="69"/>
      <c r="N101" s="21"/>
      <c r="Q101" s="23"/>
    </row>
    <row r="102" spans="1:55" s="22" customFormat="1" x14ac:dyDescent="0.2">
      <c r="A102" s="42" t="s">
        <v>26</v>
      </c>
      <c r="B102" s="54">
        <v>19</v>
      </c>
      <c r="C102" s="54">
        <v>38</v>
      </c>
      <c r="D102" s="54">
        <v>35</v>
      </c>
      <c r="E102" s="54">
        <v>152</v>
      </c>
      <c r="F102" s="54">
        <v>4</v>
      </c>
      <c r="G102" s="61">
        <v>248</v>
      </c>
      <c r="H102" s="54">
        <v>246</v>
      </c>
      <c r="I102" s="54">
        <v>2</v>
      </c>
      <c r="J102" s="54">
        <v>0</v>
      </c>
      <c r="K102" s="54">
        <v>0</v>
      </c>
      <c r="L102" s="61">
        <v>248</v>
      </c>
      <c r="M102" s="69"/>
      <c r="N102" s="21"/>
      <c r="Q102" s="23"/>
    </row>
    <row r="103" spans="1:55" s="22" customFormat="1" x14ac:dyDescent="0.2">
      <c r="A103" s="42" t="s">
        <v>27</v>
      </c>
      <c r="B103" s="54">
        <v>0</v>
      </c>
      <c r="C103" s="54">
        <v>10</v>
      </c>
      <c r="D103" s="54">
        <v>18</v>
      </c>
      <c r="E103" s="54">
        <v>136</v>
      </c>
      <c r="F103" s="54">
        <v>0</v>
      </c>
      <c r="G103" s="61">
        <v>164</v>
      </c>
      <c r="H103" s="54">
        <v>3</v>
      </c>
      <c r="I103" s="54">
        <v>0</v>
      </c>
      <c r="J103" s="54">
        <v>161</v>
      </c>
      <c r="K103" s="54">
        <v>0</v>
      </c>
      <c r="L103" s="61">
        <v>164</v>
      </c>
      <c r="M103" s="69"/>
      <c r="N103" s="21"/>
      <c r="Q103" s="23"/>
    </row>
    <row r="104" spans="1:55" s="22" customFormat="1" x14ac:dyDescent="0.2">
      <c r="A104" s="42" t="s">
        <v>28</v>
      </c>
      <c r="B104" s="54">
        <v>6</v>
      </c>
      <c r="C104" s="54">
        <v>9</v>
      </c>
      <c r="D104" s="54">
        <v>12</v>
      </c>
      <c r="E104" s="54">
        <v>93</v>
      </c>
      <c r="F104" s="54">
        <v>0</v>
      </c>
      <c r="G104" s="61">
        <v>120</v>
      </c>
      <c r="H104" s="54">
        <v>16</v>
      </c>
      <c r="I104" s="54">
        <v>26</v>
      </c>
      <c r="J104" s="54">
        <v>78</v>
      </c>
      <c r="K104" s="54">
        <v>0</v>
      </c>
      <c r="L104" s="61">
        <v>120</v>
      </c>
      <c r="M104" s="69"/>
      <c r="N104" s="25"/>
      <c r="Q104" s="23"/>
    </row>
    <row r="105" spans="1:55" s="22" customFormat="1" x14ac:dyDescent="0.2">
      <c r="A105" s="42" t="s">
        <v>29</v>
      </c>
      <c r="B105" s="54">
        <v>764</v>
      </c>
      <c r="C105" s="54">
        <v>2777</v>
      </c>
      <c r="D105" s="54">
        <v>2785</v>
      </c>
      <c r="E105" s="54">
        <v>16723</v>
      </c>
      <c r="F105" s="54">
        <v>31</v>
      </c>
      <c r="G105" s="61">
        <v>23080</v>
      </c>
      <c r="H105" s="54">
        <v>5468</v>
      </c>
      <c r="I105" s="54">
        <v>1986</v>
      </c>
      <c r="J105" s="54">
        <v>15626</v>
      </c>
      <c r="K105" s="54">
        <v>0</v>
      </c>
      <c r="L105" s="61">
        <v>23080</v>
      </c>
      <c r="M105" s="69"/>
      <c r="N105" s="24"/>
      <c r="Q105" s="23"/>
    </row>
    <row r="106" spans="1:55" s="22" customFormat="1" ht="12" thickBot="1" x14ac:dyDescent="0.25">
      <c r="A106" s="43" t="s">
        <v>30</v>
      </c>
      <c r="B106" s="63">
        <v>37</v>
      </c>
      <c r="C106" s="63">
        <v>182</v>
      </c>
      <c r="D106" s="63">
        <v>140</v>
      </c>
      <c r="E106" s="63">
        <v>860</v>
      </c>
      <c r="F106" s="63">
        <v>0</v>
      </c>
      <c r="G106" s="64">
        <v>1219</v>
      </c>
      <c r="H106" s="63">
        <v>460</v>
      </c>
      <c r="I106" s="63">
        <v>759</v>
      </c>
      <c r="J106" s="63">
        <v>0</v>
      </c>
      <c r="K106" s="63">
        <v>0</v>
      </c>
      <c r="L106" s="64">
        <v>1219</v>
      </c>
      <c r="M106" s="69"/>
      <c r="N106" s="24"/>
      <c r="Q106" s="23"/>
    </row>
    <row r="107" spans="1:55" s="106" customFormat="1" ht="13.5" thickBot="1" x14ac:dyDescent="0.25">
      <c r="A107" s="103" t="s">
        <v>50</v>
      </c>
      <c r="B107" s="104">
        <f t="shared" ref="B107:F107" si="1">SUM(B80:B106)</f>
        <v>1338</v>
      </c>
      <c r="C107" s="83">
        <f t="shared" si="1"/>
        <v>4947</v>
      </c>
      <c r="D107" s="84">
        <f t="shared" si="1"/>
        <v>4608</v>
      </c>
      <c r="E107" s="83">
        <f t="shared" si="1"/>
        <v>29273</v>
      </c>
      <c r="F107" s="84">
        <f t="shared" si="1"/>
        <v>103</v>
      </c>
      <c r="G107" s="83">
        <f>SUM(G80:G106)</f>
        <v>40269</v>
      </c>
      <c r="H107" s="84">
        <f t="shared" ref="H107:L107" si="2">SUM(H80:H106)</f>
        <v>11864</v>
      </c>
      <c r="I107" s="83">
        <f t="shared" si="2"/>
        <v>7324</v>
      </c>
      <c r="J107" s="84">
        <f t="shared" si="2"/>
        <v>20878</v>
      </c>
      <c r="K107" s="83">
        <f t="shared" si="2"/>
        <v>203</v>
      </c>
      <c r="L107" s="85">
        <f t="shared" si="2"/>
        <v>40269</v>
      </c>
      <c r="M107" s="105"/>
      <c r="Q107" s="107"/>
    </row>
    <row r="108" spans="1:55" s="22" customFormat="1" x14ac:dyDescent="0.2">
      <c r="A108" s="6" t="s">
        <v>67</v>
      </c>
      <c r="M108" s="24"/>
      <c r="Q108" s="23"/>
    </row>
    <row r="109" spans="1:55" s="22" customFormat="1" x14ac:dyDescent="0.2">
      <c r="A109" s="6" t="s">
        <v>77</v>
      </c>
      <c r="M109" s="24"/>
      <c r="Q109" s="23"/>
    </row>
    <row r="110" spans="1:55" s="22" customFormat="1" x14ac:dyDescent="0.2">
      <c r="A110" s="26"/>
      <c r="M110" s="24"/>
      <c r="Q110" s="23"/>
    </row>
    <row r="111" spans="1:55" s="22" customFormat="1" x14ac:dyDescent="0.2">
      <c r="A111" s="26"/>
      <c r="Q111" s="23"/>
    </row>
    <row r="112" spans="1:55" s="29" customFormat="1" ht="16.5" thickBot="1" x14ac:dyDescent="0.3">
      <c r="A112" s="36" t="s">
        <v>73</v>
      </c>
      <c r="J112" s="30"/>
      <c r="Q112" s="31"/>
      <c r="BC112" s="32"/>
    </row>
    <row r="113" spans="1:56" s="94" customFormat="1" ht="15.75" customHeight="1" thickBot="1" x14ac:dyDescent="0.25">
      <c r="A113" s="108" t="s">
        <v>0</v>
      </c>
      <c r="B113" s="129" t="s">
        <v>1</v>
      </c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1"/>
      <c r="BC113" s="109"/>
      <c r="BD113" s="93"/>
    </row>
    <row r="114" spans="1:56" s="94" customFormat="1" ht="15.75" customHeight="1" thickBot="1" x14ac:dyDescent="0.25">
      <c r="A114" s="110"/>
      <c r="B114" s="111">
        <v>1</v>
      </c>
      <c r="C114" s="112">
        <v>2</v>
      </c>
      <c r="D114" s="112">
        <v>3</v>
      </c>
      <c r="E114" s="112">
        <v>4</v>
      </c>
      <c r="F114" s="112">
        <v>5</v>
      </c>
      <c r="G114" s="112">
        <v>6</v>
      </c>
      <c r="H114" s="112">
        <v>7</v>
      </c>
      <c r="I114" s="112">
        <v>8</v>
      </c>
      <c r="J114" s="112">
        <v>9</v>
      </c>
      <c r="K114" s="112">
        <v>10</v>
      </c>
      <c r="L114" s="112">
        <v>11</v>
      </c>
      <c r="M114" s="112">
        <v>12</v>
      </c>
      <c r="N114" s="112">
        <v>13</v>
      </c>
      <c r="O114" s="112">
        <v>14</v>
      </c>
      <c r="P114" s="112">
        <v>15</v>
      </c>
      <c r="Q114" s="112">
        <v>16</v>
      </c>
      <c r="R114" s="112">
        <v>17</v>
      </c>
      <c r="S114" s="112">
        <v>18</v>
      </c>
      <c r="T114" s="112">
        <v>19</v>
      </c>
      <c r="U114" s="112">
        <v>20</v>
      </c>
      <c r="V114" s="112">
        <v>21</v>
      </c>
      <c r="W114" s="112">
        <v>22</v>
      </c>
      <c r="X114" s="112">
        <v>23</v>
      </c>
      <c r="Y114" s="112">
        <v>24</v>
      </c>
      <c r="Z114" s="112">
        <v>25</v>
      </c>
      <c r="AA114" s="112">
        <v>26</v>
      </c>
      <c r="AB114" s="112">
        <v>27</v>
      </c>
      <c r="AC114" s="112">
        <v>28</v>
      </c>
      <c r="AD114" s="112">
        <v>29</v>
      </c>
      <c r="AE114" s="112">
        <v>30</v>
      </c>
      <c r="AF114" s="112">
        <v>31</v>
      </c>
      <c r="AG114" s="112">
        <v>32</v>
      </c>
      <c r="AH114" s="112">
        <v>33</v>
      </c>
      <c r="AI114" s="112">
        <v>34</v>
      </c>
      <c r="AJ114" s="112">
        <v>35</v>
      </c>
      <c r="AK114" s="112">
        <v>36</v>
      </c>
      <c r="AL114" s="112">
        <v>37</v>
      </c>
      <c r="AM114" s="112">
        <v>38</v>
      </c>
      <c r="AN114" s="112">
        <v>39</v>
      </c>
      <c r="AO114" s="112">
        <v>40</v>
      </c>
      <c r="AP114" s="112">
        <v>41</v>
      </c>
      <c r="AQ114" s="112">
        <v>42</v>
      </c>
      <c r="AR114" s="112">
        <v>43</v>
      </c>
      <c r="AS114" s="112">
        <v>44</v>
      </c>
      <c r="AT114" s="112">
        <v>45</v>
      </c>
      <c r="AU114" s="112">
        <v>46</v>
      </c>
      <c r="AV114" s="112">
        <v>47</v>
      </c>
      <c r="AW114" s="112">
        <v>48</v>
      </c>
      <c r="AX114" s="112">
        <v>49</v>
      </c>
      <c r="AY114" s="112">
        <v>50</v>
      </c>
      <c r="AZ114" s="113">
        <v>51</v>
      </c>
      <c r="BA114" s="111">
        <v>52</v>
      </c>
      <c r="BB114" s="114" t="s">
        <v>2</v>
      </c>
      <c r="BD114" s="93"/>
    </row>
    <row r="115" spans="1:56" s="22" customFormat="1" ht="15.75" customHeight="1" x14ac:dyDescent="0.2">
      <c r="A115" s="44" t="s">
        <v>3</v>
      </c>
      <c r="B115" s="52">
        <v>21</v>
      </c>
      <c r="C115" s="52">
        <v>21</v>
      </c>
      <c r="D115" s="52">
        <v>20</v>
      </c>
      <c r="E115" s="52">
        <v>18</v>
      </c>
      <c r="F115" s="52">
        <v>18</v>
      </c>
      <c r="G115" s="52">
        <v>7</v>
      </c>
      <c r="H115" s="52">
        <v>16</v>
      </c>
      <c r="I115" s="52">
        <v>2</v>
      </c>
      <c r="J115" s="52">
        <v>4</v>
      </c>
      <c r="K115" s="52">
        <v>4</v>
      </c>
      <c r="L115" s="52">
        <v>7</v>
      </c>
      <c r="M115" s="52">
        <v>4</v>
      </c>
      <c r="N115" s="52">
        <v>3</v>
      </c>
      <c r="O115" s="52">
        <v>7</v>
      </c>
      <c r="P115" s="52">
        <v>0</v>
      </c>
      <c r="Q115" s="52">
        <v>1</v>
      </c>
      <c r="R115" s="52">
        <v>0</v>
      </c>
      <c r="S115" s="52">
        <v>12</v>
      </c>
      <c r="T115" s="52">
        <v>14</v>
      </c>
      <c r="U115" s="52">
        <v>9</v>
      </c>
      <c r="V115" s="52">
        <v>5</v>
      </c>
      <c r="W115" s="52">
        <v>7</v>
      </c>
      <c r="X115" s="52">
        <v>4</v>
      </c>
      <c r="Y115" s="52">
        <v>4</v>
      </c>
      <c r="Z115" s="52">
        <v>8</v>
      </c>
      <c r="AA115" s="52">
        <v>0</v>
      </c>
      <c r="AB115" s="52">
        <v>1</v>
      </c>
      <c r="AC115" s="52">
        <v>0</v>
      </c>
      <c r="AD115" s="52">
        <v>2</v>
      </c>
      <c r="AE115" s="52">
        <v>0</v>
      </c>
      <c r="AF115" s="52">
        <v>0</v>
      </c>
      <c r="AG115" s="52">
        <v>0</v>
      </c>
      <c r="AH115" s="52">
        <v>4</v>
      </c>
      <c r="AI115" s="52">
        <v>15</v>
      </c>
      <c r="AJ115" s="52">
        <v>7</v>
      </c>
      <c r="AK115" s="52">
        <v>3</v>
      </c>
      <c r="AL115" s="52">
        <v>12</v>
      </c>
      <c r="AM115" s="52" t="s">
        <v>4</v>
      </c>
      <c r="AN115" s="52">
        <v>7</v>
      </c>
      <c r="AO115" s="52">
        <v>1</v>
      </c>
      <c r="AP115" s="52">
        <v>0</v>
      </c>
      <c r="AQ115" s="52">
        <v>11</v>
      </c>
      <c r="AR115" s="52">
        <v>3</v>
      </c>
      <c r="AS115" s="52">
        <v>2</v>
      </c>
      <c r="AT115" s="52">
        <v>20</v>
      </c>
      <c r="AU115" s="52">
        <v>30</v>
      </c>
      <c r="AV115" s="52">
        <v>35</v>
      </c>
      <c r="AW115" s="52">
        <v>33</v>
      </c>
      <c r="AX115" s="52">
        <v>0</v>
      </c>
      <c r="AY115" s="52">
        <v>2</v>
      </c>
      <c r="AZ115" s="52" t="s">
        <v>4</v>
      </c>
      <c r="BA115" s="52" t="s">
        <v>4</v>
      </c>
      <c r="BB115" s="73">
        <f>SUM(B115:BA115)</f>
        <v>404</v>
      </c>
      <c r="BD115" s="21"/>
    </row>
    <row r="116" spans="1:56" s="22" customFormat="1" ht="15.75" customHeight="1" x14ac:dyDescent="0.2">
      <c r="A116" s="45" t="s">
        <v>5</v>
      </c>
      <c r="B116" s="54">
        <v>3</v>
      </c>
      <c r="C116" s="54">
        <v>3</v>
      </c>
      <c r="D116" s="54">
        <v>3</v>
      </c>
      <c r="E116" s="54">
        <v>2</v>
      </c>
      <c r="F116" s="54">
        <v>1</v>
      </c>
      <c r="G116" s="54">
        <v>3</v>
      </c>
      <c r="H116" s="54">
        <v>3</v>
      </c>
      <c r="I116" s="54">
        <v>2</v>
      </c>
      <c r="J116" s="54">
        <v>3</v>
      </c>
      <c r="K116" s="54">
        <v>4</v>
      </c>
      <c r="L116" s="54">
        <v>2</v>
      </c>
      <c r="M116" s="54">
        <v>3</v>
      </c>
      <c r="N116" s="54">
        <v>2</v>
      </c>
      <c r="O116" s="54">
        <v>0</v>
      </c>
      <c r="P116" s="54">
        <v>3</v>
      </c>
      <c r="Q116" s="54">
        <v>1</v>
      </c>
      <c r="R116" s="54">
        <v>0</v>
      </c>
      <c r="S116" s="54">
        <v>4</v>
      </c>
      <c r="T116" s="54">
        <v>0</v>
      </c>
      <c r="U116" s="54">
        <v>0</v>
      </c>
      <c r="V116" s="54">
        <v>0</v>
      </c>
      <c r="W116" s="54">
        <v>1</v>
      </c>
      <c r="X116" s="54">
        <v>6</v>
      </c>
      <c r="Y116" s="54">
        <v>4</v>
      </c>
      <c r="Z116" s="54">
        <v>0</v>
      </c>
      <c r="AA116" s="54">
        <v>1</v>
      </c>
      <c r="AB116" s="54" t="s">
        <v>4</v>
      </c>
      <c r="AC116" s="54">
        <v>0</v>
      </c>
      <c r="AD116" s="54" t="s">
        <v>4</v>
      </c>
      <c r="AE116" s="54">
        <v>1</v>
      </c>
      <c r="AF116" s="54">
        <v>1</v>
      </c>
      <c r="AG116" s="54">
        <v>0</v>
      </c>
      <c r="AH116" s="54">
        <v>0</v>
      </c>
      <c r="AI116" s="54">
        <v>2</v>
      </c>
      <c r="AJ116" s="54">
        <v>0</v>
      </c>
      <c r="AK116" s="54" t="s">
        <v>4</v>
      </c>
      <c r="AL116" s="54">
        <v>0</v>
      </c>
      <c r="AM116" s="54">
        <v>0</v>
      </c>
      <c r="AN116" s="54">
        <v>1</v>
      </c>
      <c r="AO116" s="54" t="s">
        <v>4</v>
      </c>
      <c r="AP116" s="54">
        <v>0</v>
      </c>
      <c r="AQ116" s="54">
        <v>0</v>
      </c>
      <c r="AR116" s="54" t="s">
        <v>4</v>
      </c>
      <c r="AS116" s="54">
        <v>0</v>
      </c>
      <c r="AT116" s="54">
        <v>0</v>
      </c>
      <c r="AU116" s="54">
        <v>3</v>
      </c>
      <c r="AV116" s="54">
        <v>1</v>
      </c>
      <c r="AW116" s="54">
        <v>0</v>
      </c>
      <c r="AX116" s="54">
        <v>0</v>
      </c>
      <c r="AY116" s="54">
        <v>0</v>
      </c>
      <c r="AZ116" s="54">
        <v>6</v>
      </c>
      <c r="BA116" s="54">
        <v>2</v>
      </c>
      <c r="BB116" s="72">
        <f t="shared" ref="BB116:BB141" si="3">SUM(B116:BA116)</f>
        <v>71</v>
      </c>
      <c r="BD116" s="21"/>
    </row>
    <row r="117" spans="1:56" s="22" customFormat="1" ht="15.75" customHeight="1" x14ac:dyDescent="0.2">
      <c r="A117" s="45" t="s">
        <v>6</v>
      </c>
      <c r="B117" s="54">
        <v>0</v>
      </c>
      <c r="C117" s="54">
        <v>0</v>
      </c>
      <c r="D117" s="54">
        <v>2</v>
      </c>
      <c r="E117" s="54" t="s">
        <v>4</v>
      </c>
      <c r="F117" s="54" t="s">
        <v>4</v>
      </c>
      <c r="G117" s="54">
        <v>2</v>
      </c>
      <c r="H117" s="54">
        <v>0</v>
      </c>
      <c r="I117" s="54" t="s">
        <v>4</v>
      </c>
      <c r="J117" s="54">
        <v>2</v>
      </c>
      <c r="K117" s="54">
        <v>5</v>
      </c>
      <c r="L117" s="54" t="s">
        <v>4</v>
      </c>
      <c r="M117" s="54">
        <v>5</v>
      </c>
      <c r="N117" s="54" t="s">
        <v>4</v>
      </c>
      <c r="O117" s="54" t="s">
        <v>4</v>
      </c>
      <c r="P117" s="54" t="s">
        <v>4</v>
      </c>
      <c r="Q117" s="54" t="s">
        <v>4</v>
      </c>
      <c r="R117" s="54" t="s">
        <v>4</v>
      </c>
      <c r="S117" s="54" t="s">
        <v>4</v>
      </c>
      <c r="T117" s="54" t="s">
        <v>4</v>
      </c>
      <c r="U117" s="54" t="s">
        <v>4</v>
      </c>
      <c r="V117" s="54" t="s">
        <v>4</v>
      </c>
      <c r="W117" s="54" t="s">
        <v>4</v>
      </c>
      <c r="X117" s="54" t="s">
        <v>4</v>
      </c>
      <c r="Y117" s="54" t="s">
        <v>4</v>
      </c>
      <c r="Z117" s="54" t="s">
        <v>4</v>
      </c>
      <c r="AA117" s="54">
        <v>3</v>
      </c>
      <c r="AB117" s="54" t="s">
        <v>4</v>
      </c>
      <c r="AC117" s="54" t="s">
        <v>4</v>
      </c>
      <c r="AD117" s="54">
        <v>3</v>
      </c>
      <c r="AE117" s="54">
        <v>0</v>
      </c>
      <c r="AF117" s="54">
        <v>1</v>
      </c>
      <c r="AG117" s="54">
        <v>1</v>
      </c>
      <c r="AH117" s="54">
        <v>3</v>
      </c>
      <c r="AI117" s="54">
        <v>8</v>
      </c>
      <c r="AJ117" s="54">
        <v>3</v>
      </c>
      <c r="AK117" s="54">
        <v>1</v>
      </c>
      <c r="AL117" s="54">
        <v>3</v>
      </c>
      <c r="AM117" s="54">
        <v>0</v>
      </c>
      <c r="AN117" s="54">
        <v>5</v>
      </c>
      <c r="AO117" s="54">
        <v>2</v>
      </c>
      <c r="AP117" s="54">
        <v>6</v>
      </c>
      <c r="AQ117" s="54" t="s">
        <v>4</v>
      </c>
      <c r="AR117" s="54" t="s">
        <v>4</v>
      </c>
      <c r="AS117" s="54">
        <v>2</v>
      </c>
      <c r="AT117" s="54" t="s">
        <v>4</v>
      </c>
      <c r="AU117" s="54">
        <v>0</v>
      </c>
      <c r="AV117" s="54" t="s">
        <v>4</v>
      </c>
      <c r="AW117" s="54" t="s">
        <v>4</v>
      </c>
      <c r="AX117" s="54" t="s">
        <v>4</v>
      </c>
      <c r="AY117" s="54" t="s">
        <v>4</v>
      </c>
      <c r="AZ117" s="54" t="s">
        <v>4</v>
      </c>
      <c r="BA117" s="54" t="s">
        <v>4</v>
      </c>
      <c r="BB117" s="72">
        <f t="shared" si="3"/>
        <v>57</v>
      </c>
      <c r="BD117" s="21"/>
    </row>
    <row r="118" spans="1:56" s="22" customFormat="1" ht="15.75" customHeight="1" x14ac:dyDescent="0.2">
      <c r="A118" s="45" t="s">
        <v>7</v>
      </c>
      <c r="B118" s="54">
        <v>22</v>
      </c>
      <c r="C118" s="54">
        <v>23</v>
      </c>
      <c r="D118" s="54">
        <v>22</v>
      </c>
      <c r="E118" s="54">
        <v>27</v>
      </c>
      <c r="F118" s="54">
        <v>17</v>
      </c>
      <c r="G118" s="54">
        <v>27</v>
      </c>
      <c r="H118" s="54">
        <v>11</v>
      </c>
      <c r="I118" s="54">
        <v>21</v>
      </c>
      <c r="J118" s="54">
        <v>22</v>
      </c>
      <c r="K118" s="54">
        <v>17</v>
      </c>
      <c r="L118" s="54">
        <v>10</v>
      </c>
      <c r="M118" s="54">
        <v>19</v>
      </c>
      <c r="N118" s="54">
        <v>10</v>
      </c>
      <c r="O118" s="54">
        <v>30</v>
      </c>
      <c r="P118" s="54">
        <v>27</v>
      </c>
      <c r="Q118" s="54">
        <v>19</v>
      </c>
      <c r="R118" s="54">
        <v>18</v>
      </c>
      <c r="S118" s="54">
        <v>3</v>
      </c>
      <c r="T118" s="54">
        <v>13</v>
      </c>
      <c r="U118" s="54">
        <v>15</v>
      </c>
      <c r="V118" s="54">
        <v>17</v>
      </c>
      <c r="W118" s="54">
        <v>11</v>
      </c>
      <c r="X118" s="54">
        <v>7</v>
      </c>
      <c r="Y118" s="54">
        <v>8</v>
      </c>
      <c r="Z118" s="54">
        <v>10</v>
      </c>
      <c r="AA118" s="54">
        <v>17</v>
      </c>
      <c r="AB118" s="54">
        <v>9</v>
      </c>
      <c r="AC118" s="54">
        <v>10</v>
      </c>
      <c r="AD118" s="54">
        <v>18</v>
      </c>
      <c r="AE118" s="54">
        <v>20</v>
      </c>
      <c r="AF118" s="54">
        <v>7</v>
      </c>
      <c r="AG118" s="54">
        <v>18</v>
      </c>
      <c r="AH118" s="54">
        <v>14</v>
      </c>
      <c r="AI118" s="54">
        <v>11</v>
      </c>
      <c r="AJ118" s="54">
        <v>12</v>
      </c>
      <c r="AK118" s="54">
        <v>11</v>
      </c>
      <c r="AL118" s="54">
        <v>15</v>
      </c>
      <c r="AM118" s="54">
        <v>12</v>
      </c>
      <c r="AN118" s="54">
        <v>7</v>
      </c>
      <c r="AO118" s="54">
        <v>10</v>
      </c>
      <c r="AP118" s="54">
        <v>10</v>
      </c>
      <c r="AQ118" s="54">
        <v>10</v>
      </c>
      <c r="AR118" s="54">
        <v>14</v>
      </c>
      <c r="AS118" s="54">
        <v>28</v>
      </c>
      <c r="AT118" s="54">
        <v>18</v>
      </c>
      <c r="AU118" s="54">
        <v>21</v>
      </c>
      <c r="AV118" s="54">
        <v>24</v>
      </c>
      <c r="AW118" s="54">
        <v>9</v>
      </c>
      <c r="AX118" s="54">
        <v>15</v>
      </c>
      <c r="AY118" s="54">
        <v>22</v>
      </c>
      <c r="AZ118" s="54">
        <v>21</v>
      </c>
      <c r="BA118" s="54">
        <v>27</v>
      </c>
      <c r="BB118" s="72">
        <f t="shared" si="3"/>
        <v>836</v>
      </c>
      <c r="BD118" s="21"/>
    </row>
    <row r="119" spans="1:56" s="22" customFormat="1" ht="15.75" customHeight="1" x14ac:dyDescent="0.2">
      <c r="A119" s="45" t="s">
        <v>8</v>
      </c>
      <c r="B119" s="54">
        <v>6</v>
      </c>
      <c r="C119" s="54">
        <v>7</v>
      </c>
      <c r="D119" s="54">
        <v>2</v>
      </c>
      <c r="E119" s="54">
        <v>3</v>
      </c>
      <c r="F119" s="54">
        <v>3</v>
      </c>
      <c r="G119" s="54">
        <v>7</v>
      </c>
      <c r="H119" s="54">
        <v>8</v>
      </c>
      <c r="I119" s="54">
        <v>6</v>
      </c>
      <c r="J119" s="54">
        <v>0</v>
      </c>
      <c r="K119" s="54">
        <v>13</v>
      </c>
      <c r="L119" s="54">
        <v>22</v>
      </c>
      <c r="M119" s="54">
        <v>36</v>
      </c>
      <c r="N119" s="54">
        <v>1</v>
      </c>
      <c r="O119" s="54">
        <v>7</v>
      </c>
      <c r="P119" s="54">
        <v>18</v>
      </c>
      <c r="Q119" s="54">
        <v>8</v>
      </c>
      <c r="R119" s="54">
        <v>21</v>
      </c>
      <c r="S119" s="54">
        <v>21</v>
      </c>
      <c r="T119" s="54">
        <v>12</v>
      </c>
      <c r="U119" s="54">
        <v>22</v>
      </c>
      <c r="V119" s="54">
        <v>36</v>
      </c>
      <c r="W119" s="54">
        <v>36</v>
      </c>
      <c r="X119" s="54">
        <v>12</v>
      </c>
      <c r="Y119" s="54">
        <v>3</v>
      </c>
      <c r="Z119" s="54">
        <v>16</v>
      </c>
      <c r="AA119" s="54">
        <v>1</v>
      </c>
      <c r="AB119" s="54">
        <v>8</v>
      </c>
      <c r="AC119" s="54">
        <v>18</v>
      </c>
      <c r="AD119" s="54">
        <v>14</v>
      </c>
      <c r="AE119" s="54">
        <v>7</v>
      </c>
      <c r="AF119" s="54">
        <v>4</v>
      </c>
      <c r="AG119" s="54">
        <v>0</v>
      </c>
      <c r="AH119" s="54">
        <v>17</v>
      </c>
      <c r="AI119" s="54">
        <v>4</v>
      </c>
      <c r="AJ119" s="54">
        <v>8</v>
      </c>
      <c r="AK119" s="54">
        <v>10</v>
      </c>
      <c r="AL119" s="54" t="s">
        <v>4</v>
      </c>
      <c r="AM119" s="54">
        <v>28</v>
      </c>
      <c r="AN119" s="54">
        <v>15</v>
      </c>
      <c r="AO119" s="54" t="s">
        <v>4</v>
      </c>
      <c r="AP119" s="54">
        <v>21</v>
      </c>
      <c r="AQ119" s="54">
        <v>25</v>
      </c>
      <c r="AR119" s="54">
        <v>29</v>
      </c>
      <c r="AS119" s="54">
        <v>6</v>
      </c>
      <c r="AT119" s="54">
        <v>8</v>
      </c>
      <c r="AU119" s="54">
        <v>15</v>
      </c>
      <c r="AV119" s="54">
        <v>1</v>
      </c>
      <c r="AW119" s="54">
        <v>12</v>
      </c>
      <c r="AX119" s="54">
        <v>15</v>
      </c>
      <c r="AY119" s="54">
        <v>29</v>
      </c>
      <c r="AZ119" s="54" t="s">
        <v>4</v>
      </c>
      <c r="BA119" s="54" t="s">
        <v>4</v>
      </c>
      <c r="BB119" s="72">
        <f t="shared" si="3"/>
        <v>621</v>
      </c>
      <c r="BD119" s="21"/>
    </row>
    <row r="120" spans="1:56" s="22" customFormat="1" ht="15.75" customHeight="1" x14ac:dyDescent="0.2">
      <c r="A120" s="45" t="s">
        <v>9</v>
      </c>
      <c r="B120" s="54">
        <v>6</v>
      </c>
      <c r="C120" s="54">
        <v>2</v>
      </c>
      <c r="D120" s="54">
        <v>10</v>
      </c>
      <c r="E120" s="54">
        <v>15</v>
      </c>
      <c r="F120" s="54">
        <v>11</v>
      </c>
      <c r="G120" s="54">
        <v>10</v>
      </c>
      <c r="H120" s="54">
        <v>5</v>
      </c>
      <c r="I120" s="54">
        <v>26</v>
      </c>
      <c r="J120" s="54">
        <v>15</v>
      </c>
      <c r="K120" s="54">
        <v>12</v>
      </c>
      <c r="L120" s="54">
        <v>12</v>
      </c>
      <c r="M120" s="54">
        <v>28</v>
      </c>
      <c r="N120" s="54">
        <v>16</v>
      </c>
      <c r="O120" s="54">
        <v>23</v>
      </c>
      <c r="P120" s="54">
        <v>35</v>
      </c>
      <c r="Q120" s="54">
        <v>63</v>
      </c>
      <c r="R120" s="54">
        <v>41</v>
      </c>
      <c r="S120" s="54">
        <v>28</v>
      </c>
      <c r="T120" s="54">
        <v>49</v>
      </c>
      <c r="U120" s="54">
        <v>40</v>
      </c>
      <c r="V120" s="54">
        <v>31</v>
      </c>
      <c r="W120" s="54">
        <v>26</v>
      </c>
      <c r="X120" s="54">
        <v>5</v>
      </c>
      <c r="Y120" s="54">
        <v>8</v>
      </c>
      <c r="Z120" s="54">
        <v>11</v>
      </c>
      <c r="AA120" s="54">
        <v>9</v>
      </c>
      <c r="AB120" s="54">
        <v>3</v>
      </c>
      <c r="AC120" s="54">
        <v>13</v>
      </c>
      <c r="AD120" s="54">
        <v>33</v>
      </c>
      <c r="AE120" s="54">
        <v>23</v>
      </c>
      <c r="AF120" s="54">
        <v>22</v>
      </c>
      <c r="AG120" s="54">
        <v>20</v>
      </c>
      <c r="AH120" s="54">
        <v>22</v>
      </c>
      <c r="AI120" s="54">
        <v>32</v>
      </c>
      <c r="AJ120" s="54">
        <v>30</v>
      </c>
      <c r="AK120" s="54">
        <v>17</v>
      </c>
      <c r="AL120" s="54">
        <v>33</v>
      </c>
      <c r="AM120" s="54">
        <v>23</v>
      </c>
      <c r="AN120" s="54">
        <v>16</v>
      </c>
      <c r="AO120" s="54">
        <v>50</v>
      </c>
      <c r="AP120" s="54">
        <v>29</v>
      </c>
      <c r="AQ120" s="54">
        <v>38</v>
      </c>
      <c r="AR120" s="54">
        <v>26</v>
      </c>
      <c r="AS120" s="54">
        <v>32</v>
      </c>
      <c r="AT120" s="54">
        <v>43</v>
      </c>
      <c r="AU120" s="54">
        <v>18</v>
      </c>
      <c r="AV120" s="54">
        <v>18</v>
      </c>
      <c r="AW120" s="54">
        <v>28</v>
      </c>
      <c r="AX120" s="54">
        <v>19</v>
      </c>
      <c r="AY120" s="54" t="s">
        <v>4</v>
      </c>
      <c r="AZ120" s="54">
        <v>20</v>
      </c>
      <c r="BA120" s="54">
        <v>6</v>
      </c>
      <c r="BB120" s="72">
        <f t="shared" si="3"/>
        <v>1151</v>
      </c>
      <c r="BD120" s="21"/>
    </row>
    <row r="121" spans="1:56" s="22" customFormat="1" ht="15.75" customHeight="1" x14ac:dyDescent="0.2">
      <c r="A121" s="45" t="s">
        <v>10</v>
      </c>
      <c r="B121" s="54">
        <v>0</v>
      </c>
      <c r="C121" s="54">
        <v>2</v>
      </c>
      <c r="D121" s="54">
        <v>0</v>
      </c>
      <c r="E121" s="54">
        <v>0</v>
      </c>
      <c r="F121" s="54">
        <v>1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3</v>
      </c>
      <c r="S121" s="54">
        <v>0</v>
      </c>
      <c r="T121" s="54">
        <v>0</v>
      </c>
      <c r="U121" s="54">
        <v>3</v>
      </c>
      <c r="V121" s="54">
        <v>0</v>
      </c>
      <c r="W121" s="54">
        <v>0</v>
      </c>
      <c r="X121" s="54">
        <v>1</v>
      </c>
      <c r="Y121" s="54">
        <v>0</v>
      </c>
      <c r="Z121" s="54">
        <v>0</v>
      </c>
      <c r="AA121" s="54">
        <v>0</v>
      </c>
      <c r="AB121" s="54">
        <v>0</v>
      </c>
      <c r="AC121" s="54">
        <v>0</v>
      </c>
      <c r="AD121" s="54">
        <v>0</v>
      </c>
      <c r="AE121" s="54">
        <v>0</v>
      </c>
      <c r="AF121" s="54">
        <v>1</v>
      </c>
      <c r="AG121" s="54">
        <v>1</v>
      </c>
      <c r="AH121" s="54">
        <v>2</v>
      </c>
      <c r="AI121" s="54" t="s">
        <v>4</v>
      </c>
      <c r="AJ121" s="54" t="s">
        <v>4</v>
      </c>
      <c r="AK121" s="54" t="s">
        <v>4</v>
      </c>
      <c r="AL121" s="54" t="s">
        <v>4</v>
      </c>
      <c r="AM121" s="54" t="s">
        <v>4</v>
      </c>
      <c r="AN121" s="54" t="s">
        <v>4</v>
      </c>
      <c r="AO121" s="54" t="s">
        <v>4</v>
      </c>
      <c r="AP121" s="54" t="s">
        <v>4</v>
      </c>
      <c r="AQ121" s="54" t="s">
        <v>4</v>
      </c>
      <c r="AR121" s="54" t="s">
        <v>4</v>
      </c>
      <c r="AS121" s="54" t="s">
        <v>4</v>
      </c>
      <c r="AT121" s="54" t="s">
        <v>4</v>
      </c>
      <c r="AU121" s="54" t="s">
        <v>4</v>
      </c>
      <c r="AV121" s="54" t="s">
        <v>4</v>
      </c>
      <c r="AW121" s="54" t="s">
        <v>4</v>
      </c>
      <c r="AX121" s="54" t="s">
        <v>4</v>
      </c>
      <c r="AY121" s="54" t="s">
        <v>4</v>
      </c>
      <c r="AZ121" s="54" t="s">
        <v>4</v>
      </c>
      <c r="BA121" s="54" t="s">
        <v>4</v>
      </c>
      <c r="BB121" s="72">
        <f t="shared" si="3"/>
        <v>14</v>
      </c>
      <c r="BD121" s="21"/>
    </row>
    <row r="122" spans="1:56" s="22" customFormat="1" ht="15.75" customHeight="1" x14ac:dyDescent="0.2">
      <c r="A122" s="45" t="s">
        <v>11</v>
      </c>
      <c r="B122" s="54">
        <v>22</v>
      </c>
      <c r="C122" s="54">
        <v>11</v>
      </c>
      <c r="D122" s="54">
        <v>16</v>
      </c>
      <c r="E122" s="54">
        <v>3</v>
      </c>
      <c r="F122" s="54">
        <v>11</v>
      </c>
      <c r="G122" s="54">
        <v>4</v>
      </c>
      <c r="H122" s="54">
        <v>21</v>
      </c>
      <c r="I122" s="54">
        <v>0</v>
      </c>
      <c r="J122" s="54">
        <v>1</v>
      </c>
      <c r="K122" s="54">
        <v>0</v>
      </c>
      <c r="L122" s="54">
        <v>3</v>
      </c>
      <c r="M122" s="54">
        <v>17</v>
      </c>
      <c r="N122" s="54">
        <v>4</v>
      </c>
      <c r="O122" s="54">
        <v>5</v>
      </c>
      <c r="P122" s="54">
        <v>12</v>
      </c>
      <c r="Q122" s="54">
        <v>8</v>
      </c>
      <c r="R122" s="54">
        <v>0</v>
      </c>
      <c r="S122" s="54">
        <v>3</v>
      </c>
      <c r="T122" s="54">
        <v>0</v>
      </c>
      <c r="U122" s="54">
        <v>2</v>
      </c>
      <c r="V122" s="54">
        <v>3</v>
      </c>
      <c r="W122" s="54">
        <v>2</v>
      </c>
      <c r="X122" s="54">
        <v>0</v>
      </c>
      <c r="Y122" s="54">
        <v>3</v>
      </c>
      <c r="Z122" s="54">
        <v>0</v>
      </c>
      <c r="AA122" s="54">
        <v>1</v>
      </c>
      <c r="AB122" s="54">
        <v>6</v>
      </c>
      <c r="AC122" s="54">
        <v>2</v>
      </c>
      <c r="AD122" s="54">
        <v>2</v>
      </c>
      <c r="AE122" s="54">
        <v>16</v>
      </c>
      <c r="AF122" s="54">
        <v>7</v>
      </c>
      <c r="AG122" s="54">
        <v>0</v>
      </c>
      <c r="AH122" s="54">
        <v>0</v>
      </c>
      <c r="AI122" s="54">
        <v>0</v>
      </c>
      <c r="AJ122" s="54">
        <v>21</v>
      </c>
      <c r="AK122" s="54">
        <v>32</v>
      </c>
      <c r="AL122" s="54">
        <v>54</v>
      </c>
      <c r="AM122" s="54">
        <v>30</v>
      </c>
      <c r="AN122" s="54">
        <v>32</v>
      </c>
      <c r="AO122" s="54">
        <v>16</v>
      </c>
      <c r="AP122" s="54">
        <v>20</v>
      </c>
      <c r="AQ122" s="54">
        <v>21</v>
      </c>
      <c r="AR122" s="54">
        <v>20</v>
      </c>
      <c r="AS122" s="54">
        <v>19</v>
      </c>
      <c r="AT122" s="54">
        <v>19</v>
      </c>
      <c r="AU122" s="54">
        <v>12</v>
      </c>
      <c r="AV122" s="54">
        <v>24</v>
      </c>
      <c r="AW122" s="54">
        <v>21</v>
      </c>
      <c r="AX122" s="54">
        <v>25</v>
      </c>
      <c r="AY122" s="54">
        <v>34</v>
      </c>
      <c r="AZ122" s="54">
        <v>51</v>
      </c>
      <c r="BA122" s="54">
        <v>37</v>
      </c>
      <c r="BB122" s="72">
        <f t="shared" si="3"/>
        <v>673</v>
      </c>
      <c r="BD122" s="21"/>
    </row>
    <row r="123" spans="1:56" s="22" customFormat="1" ht="15.75" customHeight="1" x14ac:dyDescent="0.2">
      <c r="A123" s="45" t="s">
        <v>12</v>
      </c>
      <c r="B123" s="54">
        <v>4</v>
      </c>
      <c r="C123" s="54">
        <v>5</v>
      </c>
      <c r="D123" s="54">
        <v>7</v>
      </c>
      <c r="E123" s="54">
        <v>12</v>
      </c>
      <c r="F123" s="54">
        <v>19</v>
      </c>
      <c r="G123" s="54">
        <v>10</v>
      </c>
      <c r="H123" s="54">
        <v>6</v>
      </c>
      <c r="I123" s="54">
        <v>4</v>
      </c>
      <c r="J123" s="54">
        <v>8</v>
      </c>
      <c r="K123" s="54">
        <v>7</v>
      </c>
      <c r="L123" s="54">
        <v>6</v>
      </c>
      <c r="M123" s="54">
        <v>6</v>
      </c>
      <c r="N123" s="54">
        <v>6</v>
      </c>
      <c r="O123" s="54">
        <v>0</v>
      </c>
      <c r="P123" s="54">
        <v>4</v>
      </c>
      <c r="Q123" s="54">
        <v>5</v>
      </c>
      <c r="R123" s="54">
        <v>4</v>
      </c>
      <c r="S123" s="54">
        <v>0</v>
      </c>
      <c r="T123" s="54">
        <v>0</v>
      </c>
      <c r="U123" s="54">
        <v>7</v>
      </c>
      <c r="V123" s="54">
        <v>6</v>
      </c>
      <c r="W123" s="54">
        <v>12</v>
      </c>
      <c r="X123" s="54">
        <v>7</v>
      </c>
      <c r="Y123" s="54">
        <v>13</v>
      </c>
      <c r="Z123" s="54">
        <v>13</v>
      </c>
      <c r="AA123" s="54">
        <v>7</v>
      </c>
      <c r="AB123" s="54">
        <v>6</v>
      </c>
      <c r="AC123" s="54">
        <v>4</v>
      </c>
      <c r="AD123" s="54">
        <v>3</v>
      </c>
      <c r="AE123" s="54">
        <v>0</v>
      </c>
      <c r="AF123" s="54">
        <v>4</v>
      </c>
      <c r="AG123" s="54">
        <v>4</v>
      </c>
      <c r="AH123" s="54">
        <v>15</v>
      </c>
      <c r="AI123" s="54">
        <v>15</v>
      </c>
      <c r="AJ123" s="54">
        <v>0</v>
      </c>
      <c r="AK123" s="54">
        <v>6</v>
      </c>
      <c r="AL123" s="54">
        <v>8</v>
      </c>
      <c r="AM123" s="54">
        <v>5</v>
      </c>
      <c r="AN123" s="54">
        <v>9</v>
      </c>
      <c r="AO123" s="54">
        <v>3</v>
      </c>
      <c r="AP123" s="54">
        <v>2</v>
      </c>
      <c r="AQ123" s="54">
        <v>1</v>
      </c>
      <c r="AR123" s="54">
        <v>3</v>
      </c>
      <c r="AS123" s="54">
        <v>0</v>
      </c>
      <c r="AT123" s="54">
        <v>5</v>
      </c>
      <c r="AU123" s="54">
        <v>7</v>
      </c>
      <c r="AV123" s="54">
        <v>2</v>
      </c>
      <c r="AW123" s="54">
        <v>12</v>
      </c>
      <c r="AX123" s="54">
        <v>7</v>
      </c>
      <c r="AY123" s="54">
        <v>6</v>
      </c>
      <c r="AZ123" s="54">
        <v>0</v>
      </c>
      <c r="BA123" s="54">
        <v>16</v>
      </c>
      <c r="BB123" s="72">
        <f t="shared" si="3"/>
        <v>321</v>
      </c>
      <c r="BD123" s="21"/>
    </row>
    <row r="124" spans="1:56" s="22" customFormat="1" ht="15.75" customHeight="1" x14ac:dyDescent="0.2">
      <c r="A124" s="46" t="s">
        <v>13</v>
      </c>
      <c r="B124" s="54">
        <v>59</v>
      </c>
      <c r="C124" s="54">
        <v>66</v>
      </c>
      <c r="D124" s="54">
        <v>57</v>
      </c>
      <c r="E124" s="54">
        <v>63</v>
      </c>
      <c r="F124" s="54">
        <v>67</v>
      </c>
      <c r="G124" s="54">
        <v>83</v>
      </c>
      <c r="H124" s="54">
        <v>65</v>
      </c>
      <c r="I124" s="54">
        <v>63</v>
      </c>
      <c r="J124" s="54">
        <v>80</v>
      </c>
      <c r="K124" s="54">
        <v>82</v>
      </c>
      <c r="L124" s="54">
        <v>82</v>
      </c>
      <c r="M124" s="54">
        <v>49</v>
      </c>
      <c r="N124" s="54">
        <v>55</v>
      </c>
      <c r="O124" s="54">
        <v>80</v>
      </c>
      <c r="P124" s="54">
        <v>153</v>
      </c>
      <c r="Q124" s="54">
        <v>138</v>
      </c>
      <c r="R124" s="54">
        <v>67</v>
      </c>
      <c r="S124" s="54">
        <v>56</v>
      </c>
      <c r="T124" s="54">
        <v>119</v>
      </c>
      <c r="U124" s="54">
        <v>155</v>
      </c>
      <c r="V124" s="54">
        <v>112</v>
      </c>
      <c r="W124" s="54">
        <v>54</v>
      </c>
      <c r="X124" s="54">
        <v>94</v>
      </c>
      <c r="Y124" s="54">
        <v>114</v>
      </c>
      <c r="Z124" s="54">
        <v>38</v>
      </c>
      <c r="AA124" s="54">
        <v>119</v>
      </c>
      <c r="AB124" s="54">
        <v>22</v>
      </c>
      <c r="AC124" s="54">
        <v>90</v>
      </c>
      <c r="AD124" s="54">
        <v>93</v>
      </c>
      <c r="AE124" s="54">
        <v>22</v>
      </c>
      <c r="AF124" s="54">
        <v>29</v>
      </c>
      <c r="AG124" s="54">
        <v>52</v>
      </c>
      <c r="AH124" s="54">
        <v>142</v>
      </c>
      <c r="AI124" s="54">
        <v>118</v>
      </c>
      <c r="AJ124" s="54">
        <v>79</v>
      </c>
      <c r="AK124" s="54">
        <v>94</v>
      </c>
      <c r="AL124" s="54">
        <v>134</v>
      </c>
      <c r="AM124" s="54">
        <v>108</v>
      </c>
      <c r="AN124" s="54">
        <v>116</v>
      </c>
      <c r="AO124" s="54">
        <v>106</v>
      </c>
      <c r="AP124" s="54">
        <v>81</v>
      </c>
      <c r="AQ124" s="54">
        <v>134</v>
      </c>
      <c r="AR124" s="54">
        <v>100</v>
      </c>
      <c r="AS124" s="54">
        <v>86</v>
      </c>
      <c r="AT124" s="54">
        <v>238</v>
      </c>
      <c r="AU124" s="54">
        <v>82</v>
      </c>
      <c r="AV124" s="54">
        <v>333</v>
      </c>
      <c r="AW124" s="54">
        <v>167</v>
      </c>
      <c r="AX124" s="54">
        <v>273</v>
      </c>
      <c r="AY124" s="54">
        <v>64</v>
      </c>
      <c r="AZ124" s="54">
        <v>216</v>
      </c>
      <c r="BA124" s="54">
        <v>65</v>
      </c>
      <c r="BB124" s="72">
        <f t="shared" si="3"/>
        <v>5214</v>
      </c>
      <c r="BD124" s="21"/>
    </row>
    <row r="125" spans="1:56" s="22" customFormat="1" ht="15.75" customHeight="1" x14ac:dyDescent="0.2">
      <c r="A125" s="45" t="s">
        <v>14</v>
      </c>
      <c r="B125" s="54">
        <v>10</v>
      </c>
      <c r="C125" s="54">
        <v>50</v>
      </c>
      <c r="D125" s="54">
        <v>6</v>
      </c>
      <c r="E125" s="54">
        <v>12</v>
      </c>
      <c r="F125" s="54" t="s">
        <v>4</v>
      </c>
      <c r="G125" s="54">
        <v>15</v>
      </c>
      <c r="H125" s="54">
        <v>9</v>
      </c>
      <c r="I125" s="54">
        <v>6</v>
      </c>
      <c r="J125" s="54">
        <v>8</v>
      </c>
      <c r="K125" s="54">
        <v>8</v>
      </c>
      <c r="L125" s="54">
        <v>5</v>
      </c>
      <c r="M125" s="54">
        <v>7</v>
      </c>
      <c r="N125" s="54">
        <v>8</v>
      </c>
      <c r="O125" s="54">
        <v>14</v>
      </c>
      <c r="P125" s="54">
        <v>12</v>
      </c>
      <c r="Q125" s="54">
        <v>5</v>
      </c>
      <c r="R125" s="54">
        <v>25</v>
      </c>
      <c r="S125" s="54">
        <v>19</v>
      </c>
      <c r="T125" s="54">
        <v>3</v>
      </c>
      <c r="U125" s="54" t="s">
        <v>4</v>
      </c>
      <c r="V125" s="54">
        <v>11</v>
      </c>
      <c r="W125" s="54">
        <v>7</v>
      </c>
      <c r="X125" s="54">
        <v>2</v>
      </c>
      <c r="Y125" s="54">
        <v>3</v>
      </c>
      <c r="Z125" s="54" t="s">
        <v>4</v>
      </c>
      <c r="AA125" s="54">
        <v>6</v>
      </c>
      <c r="AB125" s="54">
        <v>4</v>
      </c>
      <c r="AC125" s="54">
        <v>2</v>
      </c>
      <c r="AD125" s="54">
        <v>1</v>
      </c>
      <c r="AE125" s="54">
        <v>4</v>
      </c>
      <c r="AF125" s="54">
        <v>13</v>
      </c>
      <c r="AG125" s="54">
        <v>5</v>
      </c>
      <c r="AH125" s="54">
        <v>14</v>
      </c>
      <c r="AI125" s="54">
        <v>3</v>
      </c>
      <c r="AJ125" s="54">
        <v>4</v>
      </c>
      <c r="AK125" s="54" t="s">
        <v>4</v>
      </c>
      <c r="AL125" s="54">
        <v>9</v>
      </c>
      <c r="AM125" s="54">
        <v>11</v>
      </c>
      <c r="AN125" s="54">
        <v>6</v>
      </c>
      <c r="AO125" s="54">
        <v>8</v>
      </c>
      <c r="AP125" s="54">
        <v>12</v>
      </c>
      <c r="AQ125" s="54">
        <v>23</v>
      </c>
      <c r="AR125" s="54">
        <v>12</v>
      </c>
      <c r="AS125" s="54">
        <v>9</v>
      </c>
      <c r="AT125" s="54">
        <v>13</v>
      </c>
      <c r="AU125" s="54">
        <v>32</v>
      </c>
      <c r="AV125" s="54">
        <v>56</v>
      </c>
      <c r="AW125" s="54">
        <v>20</v>
      </c>
      <c r="AX125" s="54">
        <v>53</v>
      </c>
      <c r="AY125" s="54" t="s">
        <v>4</v>
      </c>
      <c r="AZ125" s="54">
        <v>30</v>
      </c>
      <c r="BA125" s="54">
        <v>33</v>
      </c>
      <c r="BB125" s="72">
        <f t="shared" si="3"/>
        <v>628</v>
      </c>
      <c r="BD125" s="21"/>
    </row>
    <row r="126" spans="1:56" s="22" customFormat="1" ht="15.75" customHeight="1" x14ac:dyDescent="0.2">
      <c r="A126" s="45" t="s">
        <v>15</v>
      </c>
      <c r="B126" s="54">
        <v>0</v>
      </c>
      <c r="C126" s="54">
        <v>0</v>
      </c>
      <c r="D126" s="54">
        <v>0</v>
      </c>
      <c r="E126" s="54">
        <v>2</v>
      </c>
      <c r="F126" s="54">
        <v>0</v>
      </c>
      <c r="G126" s="54">
        <v>0</v>
      </c>
      <c r="H126" s="54">
        <v>0</v>
      </c>
      <c r="I126" s="54">
        <v>5</v>
      </c>
      <c r="J126" s="54">
        <v>5</v>
      </c>
      <c r="K126" s="54">
        <v>0</v>
      </c>
      <c r="L126" s="54">
        <v>4</v>
      </c>
      <c r="M126" s="54">
        <v>2</v>
      </c>
      <c r="N126" s="54">
        <v>8</v>
      </c>
      <c r="O126" s="54">
        <v>0</v>
      </c>
      <c r="P126" s="54">
        <v>0</v>
      </c>
      <c r="Q126" s="54">
        <v>1</v>
      </c>
      <c r="R126" s="54">
        <v>0</v>
      </c>
      <c r="S126" s="54">
        <v>0</v>
      </c>
      <c r="T126" s="54">
        <v>0</v>
      </c>
      <c r="U126" s="54">
        <v>5</v>
      </c>
      <c r="V126" s="54">
        <v>0</v>
      </c>
      <c r="W126" s="54">
        <v>0</v>
      </c>
      <c r="X126" s="54">
        <v>0</v>
      </c>
      <c r="Y126" s="54">
        <v>5</v>
      </c>
      <c r="Z126" s="54">
        <v>0</v>
      </c>
      <c r="AA126" s="54">
        <v>0</v>
      </c>
      <c r="AB126" s="54">
        <v>1</v>
      </c>
      <c r="AC126" s="54">
        <v>2</v>
      </c>
      <c r="AD126" s="54">
        <v>0</v>
      </c>
      <c r="AE126" s="54">
        <v>2</v>
      </c>
      <c r="AF126" s="54">
        <v>0</v>
      </c>
      <c r="AG126" s="54">
        <v>5</v>
      </c>
      <c r="AH126" s="54">
        <v>5</v>
      </c>
      <c r="AI126" s="54">
        <v>3</v>
      </c>
      <c r="AJ126" s="54">
        <v>0</v>
      </c>
      <c r="AK126" s="54">
        <v>0</v>
      </c>
      <c r="AL126" s="54">
        <v>0</v>
      </c>
      <c r="AM126" s="54">
        <v>0</v>
      </c>
      <c r="AN126" s="54">
        <v>0</v>
      </c>
      <c r="AO126" s="54">
        <v>3</v>
      </c>
      <c r="AP126" s="54">
        <v>5</v>
      </c>
      <c r="AQ126" s="54">
        <v>0</v>
      </c>
      <c r="AR126" s="54">
        <v>7</v>
      </c>
      <c r="AS126" s="54">
        <v>0</v>
      </c>
      <c r="AT126" s="54">
        <v>0</v>
      </c>
      <c r="AU126" s="54">
        <v>4</v>
      </c>
      <c r="AV126" s="54" t="s">
        <v>4</v>
      </c>
      <c r="AW126" s="54">
        <v>5</v>
      </c>
      <c r="AX126" s="54" t="s">
        <v>4</v>
      </c>
      <c r="AY126" s="54">
        <v>7</v>
      </c>
      <c r="AZ126" s="54" t="s">
        <v>4</v>
      </c>
      <c r="BA126" s="54">
        <v>0</v>
      </c>
      <c r="BB126" s="72">
        <f t="shared" si="3"/>
        <v>86</v>
      </c>
      <c r="BD126" s="21"/>
    </row>
    <row r="127" spans="1:56" s="22" customFormat="1" ht="15.75" customHeight="1" x14ac:dyDescent="0.2">
      <c r="A127" s="45" t="s">
        <v>16</v>
      </c>
      <c r="B127" s="54">
        <v>24</v>
      </c>
      <c r="C127" s="54">
        <v>11</v>
      </c>
      <c r="D127" s="54">
        <v>10</v>
      </c>
      <c r="E127" s="54">
        <v>26</v>
      </c>
      <c r="F127" s="54">
        <v>54</v>
      </c>
      <c r="G127" s="54">
        <v>30</v>
      </c>
      <c r="H127" s="54">
        <v>15</v>
      </c>
      <c r="I127" s="54">
        <v>17</v>
      </c>
      <c r="J127" s="54">
        <v>55</v>
      </c>
      <c r="K127" s="54">
        <v>49</v>
      </c>
      <c r="L127" s="54">
        <v>26</v>
      </c>
      <c r="M127" s="54">
        <v>52</v>
      </c>
      <c r="N127" s="54">
        <v>22</v>
      </c>
      <c r="O127" s="54">
        <v>11</v>
      </c>
      <c r="P127" s="54">
        <v>18</v>
      </c>
      <c r="Q127" s="54">
        <v>10</v>
      </c>
      <c r="R127" s="54">
        <v>1</v>
      </c>
      <c r="S127" s="54">
        <v>29</v>
      </c>
      <c r="T127" s="54">
        <v>19</v>
      </c>
      <c r="U127" s="54">
        <v>2</v>
      </c>
      <c r="V127" s="54">
        <v>2</v>
      </c>
      <c r="W127" s="54">
        <v>12</v>
      </c>
      <c r="X127" s="54">
        <v>2</v>
      </c>
      <c r="Y127" s="54">
        <v>10</v>
      </c>
      <c r="Z127" s="54">
        <v>15</v>
      </c>
      <c r="AA127" s="54">
        <v>5</v>
      </c>
      <c r="AB127" s="54">
        <v>4</v>
      </c>
      <c r="AC127" s="54">
        <v>3</v>
      </c>
      <c r="AD127" s="54">
        <v>0</v>
      </c>
      <c r="AE127" s="54">
        <v>0</v>
      </c>
      <c r="AF127" s="54">
        <v>4</v>
      </c>
      <c r="AG127" s="54">
        <v>16</v>
      </c>
      <c r="AH127" s="54">
        <v>3</v>
      </c>
      <c r="AI127" s="54">
        <v>7</v>
      </c>
      <c r="AJ127" s="54">
        <v>21</v>
      </c>
      <c r="AK127" s="54">
        <v>20</v>
      </c>
      <c r="AL127" s="54">
        <v>38</v>
      </c>
      <c r="AM127" s="54">
        <v>11</v>
      </c>
      <c r="AN127" s="54">
        <v>45</v>
      </c>
      <c r="AO127" s="54">
        <v>44</v>
      </c>
      <c r="AP127" s="54">
        <v>21</v>
      </c>
      <c r="AQ127" s="54">
        <v>27</v>
      </c>
      <c r="AR127" s="54">
        <v>13</v>
      </c>
      <c r="AS127" s="54">
        <v>16</v>
      </c>
      <c r="AT127" s="54" t="s">
        <v>4</v>
      </c>
      <c r="AU127" s="54" t="s">
        <v>4</v>
      </c>
      <c r="AV127" s="54" t="s">
        <v>4</v>
      </c>
      <c r="AW127" s="54" t="s">
        <v>4</v>
      </c>
      <c r="AX127" s="54" t="s">
        <v>4</v>
      </c>
      <c r="AY127" s="54" t="s">
        <v>4</v>
      </c>
      <c r="AZ127" s="54" t="s">
        <v>4</v>
      </c>
      <c r="BA127" s="54" t="s">
        <v>4</v>
      </c>
      <c r="BB127" s="72">
        <f t="shared" si="3"/>
        <v>820</v>
      </c>
      <c r="BD127" s="21"/>
    </row>
    <row r="128" spans="1:56" s="22" customFormat="1" ht="15.75" customHeight="1" x14ac:dyDescent="0.2">
      <c r="A128" s="45" t="s">
        <v>17</v>
      </c>
      <c r="B128" s="54">
        <v>0</v>
      </c>
      <c r="C128" s="54">
        <v>0</v>
      </c>
      <c r="D128" s="54">
        <v>0</v>
      </c>
      <c r="E128" s="54" t="s">
        <v>4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  <c r="X128" s="54">
        <v>0</v>
      </c>
      <c r="Y128" s="54">
        <v>0</v>
      </c>
      <c r="Z128" s="54" t="s">
        <v>4</v>
      </c>
      <c r="AA128" s="54" t="s">
        <v>4</v>
      </c>
      <c r="AB128" s="54">
        <v>0</v>
      </c>
      <c r="AC128" s="54">
        <v>0</v>
      </c>
      <c r="AD128" s="54">
        <v>0</v>
      </c>
      <c r="AE128" s="54">
        <v>0</v>
      </c>
      <c r="AF128" s="54">
        <v>0</v>
      </c>
      <c r="AG128" s="54">
        <v>0</v>
      </c>
      <c r="AH128" s="54">
        <v>0</v>
      </c>
      <c r="AI128" s="54">
        <v>0</v>
      </c>
      <c r="AJ128" s="54">
        <v>0</v>
      </c>
      <c r="AK128" s="54">
        <v>0</v>
      </c>
      <c r="AL128" s="54">
        <v>0</v>
      </c>
      <c r="AM128" s="54">
        <v>0</v>
      </c>
      <c r="AN128" s="54" t="s">
        <v>4</v>
      </c>
      <c r="AO128" s="54">
        <v>0</v>
      </c>
      <c r="AP128" s="54">
        <v>0</v>
      </c>
      <c r="AQ128" s="54">
        <v>0</v>
      </c>
      <c r="AR128" s="54">
        <v>0</v>
      </c>
      <c r="AS128" s="54">
        <v>0</v>
      </c>
      <c r="AT128" s="54">
        <v>0</v>
      </c>
      <c r="AU128" s="54" t="s">
        <v>4</v>
      </c>
      <c r="AV128" s="54">
        <v>0</v>
      </c>
      <c r="AW128" s="54">
        <v>0</v>
      </c>
      <c r="AX128" s="54">
        <v>0</v>
      </c>
      <c r="AY128" s="54">
        <v>0</v>
      </c>
      <c r="AZ128" s="54">
        <v>0</v>
      </c>
      <c r="BA128" s="54">
        <v>0</v>
      </c>
      <c r="BB128" s="72">
        <f t="shared" si="3"/>
        <v>0</v>
      </c>
      <c r="BD128" s="21"/>
    </row>
    <row r="129" spans="1:56" s="22" customFormat="1" ht="15.75" customHeight="1" x14ac:dyDescent="0.2">
      <c r="A129" s="45" t="s">
        <v>18</v>
      </c>
      <c r="B129" s="54">
        <v>34</v>
      </c>
      <c r="C129" s="54">
        <v>56</v>
      </c>
      <c r="D129" s="54">
        <v>3</v>
      </c>
      <c r="E129" s="54">
        <v>4</v>
      </c>
      <c r="F129" s="54">
        <v>112</v>
      </c>
      <c r="G129" s="54">
        <v>7</v>
      </c>
      <c r="H129" s="54">
        <v>4</v>
      </c>
      <c r="I129" s="54">
        <v>5</v>
      </c>
      <c r="J129" s="54">
        <v>9</v>
      </c>
      <c r="K129" s="54">
        <v>13</v>
      </c>
      <c r="L129" s="54">
        <v>99</v>
      </c>
      <c r="M129" s="54">
        <v>9</v>
      </c>
      <c r="N129" s="54">
        <v>7</v>
      </c>
      <c r="O129" s="54">
        <v>48</v>
      </c>
      <c r="P129" s="54">
        <v>16</v>
      </c>
      <c r="Q129" s="54">
        <v>7</v>
      </c>
      <c r="R129" s="54">
        <v>8</v>
      </c>
      <c r="S129" s="54">
        <v>35</v>
      </c>
      <c r="T129" s="54">
        <v>8</v>
      </c>
      <c r="U129" s="54">
        <v>62</v>
      </c>
      <c r="V129" s="54">
        <v>50</v>
      </c>
      <c r="W129" s="54">
        <v>40</v>
      </c>
      <c r="X129" s="54">
        <v>12</v>
      </c>
      <c r="Y129" s="54">
        <v>31</v>
      </c>
      <c r="Z129" s="54">
        <v>28</v>
      </c>
      <c r="AA129" s="54">
        <v>50</v>
      </c>
      <c r="AB129" s="54">
        <v>0</v>
      </c>
      <c r="AC129" s="54">
        <v>20</v>
      </c>
      <c r="AD129" s="54">
        <v>3</v>
      </c>
      <c r="AE129" s="54">
        <v>32</v>
      </c>
      <c r="AF129" s="54">
        <v>28</v>
      </c>
      <c r="AG129" s="54">
        <v>28</v>
      </c>
      <c r="AH129" s="54">
        <v>7</v>
      </c>
      <c r="AI129" s="54">
        <v>42</v>
      </c>
      <c r="AJ129" s="54">
        <v>29</v>
      </c>
      <c r="AK129" s="54">
        <v>1</v>
      </c>
      <c r="AL129" s="54">
        <v>2</v>
      </c>
      <c r="AM129" s="54">
        <v>0</v>
      </c>
      <c r="AN129" s="54">
        <v>38</v>
      </c>
      <c r="AO129" s="54">
        <v>1</v>
      </c>
      <c r="AP129" s="54">
        <v>48</v>
      </c>
      <c r="AQ129" s="54">
        <v>45</v>
      </c>
      <c r="AR129" s="54">
        <v>5</v>
      </c>
      <c r="AS129" s="54">
        <v>0</v>
      </c>
      <c r="AT129" s="54">
        <v>3</v>
      </c>
      <c r="AU129" s="54">
        <v>1</v>
      </c>
      <c r="AV129" s="54">
        <v>2</v>
      </c>
      <c r="AW129" s="54">
        <v>0</v>
      </c>
      <c r="AX129" s="54">
        <v>1</v>
      </c>
      <c r="AY129" s="54">
        <v>3</v>
      </c>
      <c r="AZ129" s="54" t="s">
        <v>4</v>
      </c>
      <c r="BA129" s="54" t="s">
        <v>4</v>
      </c>
      <c r="BB129" s="72">
        <f t="shared" si="3"/>
        <v>1096</v>
      </c>
      <c r="BD129" s="21"/>
    </row>
    <row r="130" spans="1:56" s="22" customFormat="1" ht="15.75" customHeight="1" x14ac:dyDescent="0.2">
      <c r="A130" s="45" t="s">
        <v>19</v>
      </c>
      <c r="B130" s="54">
        <v>19</v>
      </c>
      <c r="C130" s="54">
        <v>5</v>
      </c>
      <c r="D130" s="54">
        <v>11</v>
      </c>
      <c r="E130" s="54">
        <v>12</v>
      </c>
      <c r="F130" s="54">
        <v>20</v>
      </c>
      <c r="G130" s="54">
        <v>18</v>
      </c>
      <c r="H130" s="54">
        <v>14</v>
      </c>
      <c r="I130" s="54">
        <v>14</v>
      </c>
      <c r="J130" s="54">
        <v>10</v>
      </c>
      <c r="K130" s="54">
        <v>12</v>
      </c>
      <c r="L130" s="54">
        <v>18</v>
      </c>
      <c r="M130" s="54">
        <v>7</v>
      </c>
      <c r="N130" s="54">
        <v>13</v>
      </c>
      <c r="O130" s="54">
        <v>4</v>
      </c>
      <c r="P130" s="54">
        <v>7</v>
      </c>
      <c r="Q130" s="54">
        <v>6</v>
      </c>
      <c r="R130" s="54">
        <v>7</v>
      </c>
      <c r="S130" s="54">
        <v>8</v>
      </c>
      <c r="T130" s="54">
        <v>3</v>
      </c>
      <c r="U130" s="54">
        <v>10</v>
      </c>
      <c r="V130" s="54">
        <v>10</v>
      </c>
      <c r="W130" s="54">
        <v>4</v>
      </c>
      <c r="X130" s="54">
        <v>2</v>
      </c>
      <c r="Y130" s="54">
        <v>0</v>
      </c>
      <c r="Z130" s="54">
        <v>5</v>
      </c>
      <c r="AA130" s="54">
        <v>5</v>
      </c>
      <c r="AB130" s="54">
        <v>3</v>
      </c>
      <c r="AC130" s="54">
        <v>3</v>
      </c>
      <c r="AD130" s="54">
        <v>2</v>
      </c>
      <c r="AE130" s="54">
        <v>6</v>
      </c>
      <c r="AF130" s="54">
        <v>0</v>
      </c>
      <c r="AG130" s="54">
        <v>1</v>
      </c>
      <c r="AH130" s="54">
        <v>2</v>
      </c>
      <c r="AI130" s="54">
        <v>2</v>
      </c>
      <c r="AJ130" s="54">
        <v>13</v>
      </c>
      <c r="AK130" s="54">
        <v>33</v>
      </c>
      <c r="AL130" s="54">
        <v>10</v>
      </c>
      <c r="AM130" s="54">
        <v>45</v>
      </c>
      <c r="AN130" s="54" t="s">
        <v>4</v>
      </c>
      <c r="AO130" s="54" t="s">
        <v>4</v>
      </c>
      <c r="AP130" s="54" t="s">
        <v>4</v>
      </c>
      <c r="AQ130" s="54" t="s">
        <v>4</v>
      </c>
      <c r="AR130" s="54" t="s">
        <v>4</v>
      </c>
      <c r="AS130" s="54" t="s">
        <v>4</v>
      </c>
      <c r="AT130" s="54" t="s">
        <v>4</v>
      </c>
      <c r="AU130" s="54" t="s">
        <v>4</v>
      </c>
      <c r="AV130" s="54" t="s">
        <v>4</v>
      </c>
      <c r="AW130" s="54" t="s">
        <v>4</v>
      </c>
      <c r="AX130" s="54" t="s">
        <v>4</v>
      </c>
      <c r="AY130" s="54" t="s">
        <v>4</v>
      </c>
      <c r="AZ130" s="54" t="s">
        <v>4</v>
      </c>
      <c r="BA130" s="54" t="s">
        <v>4</v>
      </c>
      <c r="BB130" s="72">
        <f t="shared" si="3"/>
        <v>364</v>
      </c>
      <c r="BD130" s="21"/>
    </row>
    <row r="131" spans="1:56" s="22" customFormat="1" ht="15.75" customHeight="1" x14ac:dyDescent="0.2">
      <c r="A131" s="45" t="s">
        <v>20</v>
      </c>
      <c r="B131" s="54">
        <v>12</v>
      </c>
      <c r="C131" s="54">
        <v>14</v>
      </c>
      <c r="D131" s="54">
        <v>19</v>
      </c>
      <c r="E131" s="54">
        <v>20</v>
      </c>
      <c r="F131" s="54">
        <v>14</v>
      </c>
      <c r="G131" s="54">
        <v>8</v>
      </c>
      <c r="H131" s="54">
        <v>14</v>
      </c>
      <c r="I131" s="54">
        <v>19</v>
      </c>
      <c r="J131" s="54">
        <v>21</v>
      </c>
      <c r="K131" s="54">
        <v>27</v>
      </c>
      <c r="L131" s="54">
        <v>17</v>
      </c>
      <c r="M131" s="54">
        <v>16</v>
      </c>
      <c r="N131" s="54">
        <v>25</v>
      </c>
      <c r="O131" s="54">
        <v>16</v>
      </c>
      <c r="P131" s="54">
        <v>7</v>
      </c>
      <c r="Q131" s="54" t="s">
        <v>4</v>
      </c>
      <c r="R131" s="54">
        <v>13</v>
      </c>
      <c r="S131" s="54">
        <v>6</v>
      </c>
      <c r="T131" s="54">
        <v>10</v>
      </c>
      <c r="U131" s="54">
        <v>10</v>
      </c>
      <c r="V131" s="54">
        <v>15</v>
      </c>
      <c r="W131" s="54">
        <v>11</v>
      </c>
      <c r="X131" s="54">
        <v>6</v>
      </c>
      <c r="Y131" s="54">
        <v>21</v>
      </c>
      <c r="Z131" s="54">
        <v>9</v>
      </c>
      <c r="AA131" s="54">
        <v>12</v>
      </c>
      <c r="AB131" s="54">
        <v>18</v>
      </c>
      <c r="AC131" s="54">
        <v>15</v>
      </c>
      <c r="AD131" s="54">
        <v>7</v>
      </c>
      <c r="AE131" s="54">
        <v>12</v>
      </c>
      <c r="AF131" s="54">
        <v>12</v>
      </c>
      <c r="AG131" s="54">
        <v>8</v>
      </c>
      <c r="AH131" s="54">
        <v>16</v>
      </c>
      <c r="AI131" s="54">
        <v>6</v>
      </c>
      <c r="AJ131" s="54">
        <v>8</v>
      </c>
      <c r="AK131" s="54">
        <v>20</v>
      </c>
      <c r="AL131" s="54">
        <v>22</v>
      </c>
      <c r="AM131" s="54">
        <v>17</v>
      </c>
      <c r="AN131" s="54">
        <v>21</v>
      </c>
      <c r="AO131" s="54">
        <v>14</v>
      </c>
      <c r="AP131" s="54">
        <v>11</v>
      </c>
      <c r="AQ131" s="54">
        <v>26</v>
      </c>
      <c r="AR131" s="54">
        <v>26</v>
      </c>
      <c r="AS131" s="54">
        <v>21</v>
      </c>
      <c r="AT131" s="54">
        <v>19</v>
      </c>
      <c r="AU131" s="54">
        <v>59</v>
      </c>
      <c r="AV131" s="54">
        <v>100</v>
      </c>
      <c r="AW131" s="54">
        <v>64</v>
      </c>
      <c r="AX131" s="54">
        <v>47</v>
      </c>
      <c r="AY131" s="54">
        <v>32</v>
      </c>
      <c r="AZ131" s="54">
        <v>25</v>
      </c>
      <c r="BA131" s="54">
        <v>39</v>
      </c>
      <c r="BB131" s="72">
        <f t="shared" si="3"/>
        <v>1027</v>
      </c>
      <c r="BD131" s="21"/>
    </row>
    <row r="132" spans="1:56" s="22" customFormat="1" ht="15.75" customHeight="1" x14ac:dyDescent="0.2">
      <c r="A132" s="45" t="s">
        <v>21</v>
      </c>
      <c r="B132" s="54">
        <v>3</v>
      </c>
      <c r="C132" s="54" t="s">
        <v>4</v>
      </c>
      <c r="D132" s="54">
        <v>5</v>
      </c>
      <c r="E132" s="54">
        <v>6</v>
      </c>
      <c r="F132" s="54">
        <v>3</v>
      </c>
      <c r="G132" s="54">
        <v>8</v>
      </c>
      <c r="H132" s="54">
        <v>6</v>
      </c>
      <c r="I132" s="54">
        <v>2</v>
      </c>
      <c r="J132" s="54">
        <v>4</v>
      </c>
      <c r="K132" s="54">
        <v>11</v>
      </c>
      <c r="L132" s="54">
        <v>5</v>
      </c>
      <c r="M132" s="54">
        <v>7</v>
      </c>
      <c r="N132" s="54">
        <v>3</v>
      </c>
      <c r="O132" s="54">
        <v>5</v>
      </c>
      <c r="P132" s="54">
        <v>2</v>
      </c>
      <c r="Q132" s="54">
        <v>3</v>
      </c>
      <c r="R132" s="54">
        <v>4</v>
      </c>
      <c r="S132" s="54">
        <v>2</v>
      </c>
      <c r="T132" s="54">
        <v>2</v>
      </c>
      <c r="U132" s="54">
        <v>3</v>
      </c>
      <c r="V132" s="54">
        <v>2</v>
      </c>
      <c r="W132" s="54">
        <v>3</v>
      </c>
      <c r="X132" s="54">
        <v>2</v>
      </c>
      <c r="Y132" s="54">
        <v>2</v>
      </c>
      <c r="Z132" s="54">
        <v>4</v>
      </c>
      <c r="AA132" s="54">
        <v>2</v>
      </c>
      <c r="AB132" s="54" t="s">
        <v>4</v>
      </c>
      <c r="AC132" s="54" t="s">
        <v>4</v>
      </c>
      <c r="AD132" s="54">
        <v>1</v>
      </c>
      <c r="AE132" s="54">
        <v>1</v>
      </c>
      <c r="AF132" s="54">
        <v>2</v>
      </c>
      <c r="AG132" s="54">
        <v>1</v>
      </c>
      <c r="AH132" s="54">
        <v>2</v>
      </c>
      <c r="AI132" s="54" t="s">
        <v>4</v>
      </c>
      <c r="AJ132" s="54">
        <v>4</v>
      </c>
      <c r="AK132" s="54">
        <v>1</v>
      </c>
      <c r="AL132" s="54">
        <v>2</v>
      </c>
      <c r="AM132" s="54">
        <v>5</v>
      </c>
      <c r="AN132" s="54">
        <v>1</v>
      </c>
      <c r="AO132" s="54">
        <v>2</v>
      </c>
      <c r="AP132" s="54">
        <v>4</v>
      </c>
      <c r="AQ132" s="54">
        <v>6</v>
      </c>
      <c r="AR132" s="54">
        <v>2</v>
      </c>
      <c r="AS132" s="54">
        <v>28</v>
      </c>
      <c r="AT132" s="54">
        <v>4</v>
      </c>
      <c r="AU132" s="54">
        <v>10</v>
      </c>
      <c r="AV132" s="54" t="s">
        <v>4</v>
      </c>
      <c r="AW132" s="54">
        <v>16</v>
      </c>
      <c r="AX132" s="54">
        <v>6</v>
      </c>
      <c r="AY132" s="54">
        <v>14</v>
      </c>
      <c r="AZ132" s="54" t="s">
        <v>4</v>
      </c>
      <c r="BA132" s="54">
        <v>5</v>
      </c>
      <c r="BB132" s="72">
        <f t="shared" si="3"/>
        <v>216</v>
      </c>
      <c r="BD132" s="21"/>
    </row>
    <row r="133" spans="1:56" s="22" customFormat="1" ht="15.75" customHeight="1" x14ac:dyDescent="0.2">
      <c r="A133" s="45" t="s">
        <v>22</v>
      </c>
      <c r="B133" s="54">
        <v>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4">
        <v>1</v>
      </c>
      <c r="M133" s="54">
        <v>3</v>
      </c>
      <c r="N133" s="54">
        <v>5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 t="s">
        <v>4</v>
      </c>
      <c r="V133" s="54">
        <v>0</v>
      </c>
      <c r="W133" s="54">
        <v>2</v>
      </c>
      <c r="X133" s="54">
        <v>0</v>
      </c>
      <c r="Y133" s="54">
        <v>0</v>
      </c>
      <c r="Z133" s="54">
        <v>0</v>
      </c>
      <c r="AA133" s="54">
        <v>0</v>
      </c>
      <c r="AB133" s="54">
        <v>0</v>
      </c>
      <c r="AC133" s="54" t="s">
        <v>4</v>
      </c>
      <c r="AD133" s="54" t="s">
        <v>4</v>
      </c>
      <c r="AE133" s="54" t="s">
        <v>4</v>
      </c>
      <c r="AF133" s="54" t="s">
        <v>4</v>
      </c>
      <c r="AG133" s="54">
        <v>0</v>
      </c>
      <c r="AH133" s="54">
        <v>3</v>
      </c>
      <c r="AI133" s="54" t="s">
        <v>4</v>
      </c>
      <c r="AJ133" s="54" t="s">
        <v>4</v>
      </c>
      <c r="AK133" s="54">
        <v>0</v>
      </c>
      <c r="AL133" s="54">
        <v>0</v>
      </c>
      <c r="AM133" s="54">
        <v>0</v>
      </c>
      <c r="AN133" s="54" t="s">
        <v>4</v>
      </c>
      <c r="AO133" s="54">
        <v>0</v>
      </c>
      <c r="AP133" s="54" t="s">
        <v>4</v>
      </c>
      <c r="AQ133" s="54" t="s">
        <v>4</v>
      </c>
      <c r="AR133" s="54">
        <v>0</v>
      </c>
      <c r="AS133" s="54" t="s">
        <v>4</v>
      </c>
      <c r="AT133" s="54" t="s">
        <v>4</v>
      </c>
      <c r="AU133" s="54" t="s">
        <v>4</v>
      </c>
      <c r="AV133" s="54" t="s">
        <v>4</v>
      </c>
      <c r="AW133" s="54">
        <v>0</v>
      </c>
      <c r="AX133" s="54">
        <v>0</v>
      </c>
      <c r="AY133" s="54">
        <v>0</v>
      </c>
      <c r="AZ133" s="54" t="s">
        <v>4</v>
      </c>
      <c r="BA133" s="54">
        <v>0</v>
      </c>
      <c r="BB133" s="72">
        <f t="shared" si="3"/>
        <v>14</v>
      </c>
      <c r="BD133" s="21"/>
    </row>
    <row r="134" spans="1:56" s="22" customFormat="1" ht="15.75" customHeight="1" x14ac:dyDescent="0.2">
      <c r="A134" s="45" t="s">
        <v>23</v>
      </c>
      <c r="B134" s="54">
        <v>33</v>
      </c>
      <c r="C134" s="54">
        <v>19</v>
      </c>
      <c r="D134" s="54">
        <v>26</v>
      </c>
      <c r="E134" s="54">
        <v>23</v>
      </c>
      <c r="F134" s="54">
        <v>21</v>
      </c>
      <c r="G134" s="54">
        <v>30</v>
      </c>
      <c r="H134" s="54">
        <v>29</v>
      </c>
      <c r="I134" s="54">
        <v>23</v>
      </c>
      <c r="J134" s="54">
        <v>26</v>
      </c>
      <c r="K134" s="54">
        <v>37</v>
      </c>
      <c r="L134" s="54">
        <v>34</v>
      </c>
      <c r="M134" s="54">
        <v>24</v>
      </c>
      <c r="N134" s="54">
        <v>41</v>
      </c>
      <c r="O134" s="54">
        <v>25</v>
      </c>
      <c r="P134" s="54">
        <v>38</v>
      </c>
      <c r="Q134" s="54">
        <v>34</v>
      </c>
      <c r="R134" s="54" t="s">
        <v>4</v>
      </c>
      <c r="S134" s="54" t="s">
        <v>4</v>
      </c>
      <c r="T134" s="54" t="s">
        <v>4</v>
      </c>
      <c r="U134" s="54" t="s">
        <v>4</v>
      </c>
      <c r="V134" s="54" t="s">
        <v>4</v>
      </c>
      <c r="W134" s="54">
        <v>6</v>
      </c>
      <c r="X134" s="54">
        <v>14</v>
      </c>
      <c r="Y134" s="54">
        <v>8</v>
      </c>
      <c r="Z134" s="54">
        <v>16</v>
      </c>
      <c r="AA134" s="54">
        <v>13</v>
      </c>
      <c r="AB134" s="54">
        <v>13</v>
      </c>
      <c r="AC134" s="54">
        <v>18</v>
      </c>
      <c r="AD134" s="54">
        <v>14</v>
      </c>
      <c r="AE134" s="54">
        <v>15</v>
      </c>
      <c r="AF134" s="54">
        <v>19</v>
      </c>
      <c r="AG134" s="54">
        <v>10</v>
      </c>
      <c r="AH134" s="54">
        <v>18</v>
      </c>
      <c r="AI134" s="54">
        <v>11</v>
      </c>
      <c r="AJ134" s="54">
        <v>16</v>
      </c>
      <c r="AK134" s="54" t="s">
        <v>4</v>
      </c>
      <c r="AL134" s="54">
        <v>14</v>
      </c>
      <c r="AM134" s="54">
        <v>20</v>
      </c>
      <c r="AN134" s="54" t="s">
        <v>4</v>
      </c>
      <c r="AO134" s="54">
        <v>25</v>
      </c>
      <c r="AP134" s="54">
        <v>14</v>
      </c>
      <c r="AQ134" s="54">
        <v>24</v>
      </c>
      <c r="AR134" s="54" t="s">
        <v>4</v>
      </c>
      <c r="AS134" s="54">
        <v>31</v>
      </c>
      <c r="AT134" s="54">
        <v>56</v>
      </c>
      <c r="AU134" s="54" t="s">
        <v>4</v>
      </c>
      <c r="AV134" s="54">
        <v>66</v>
      </c>
      <c r="AW134" s="54">
        <v>30</v>
      </c>
      <c r="AX134" s="54">
        <v>38</v>
      </c>
      <c r="AY134" s="54">
        <v>29</v>
      </c>
      <c r="AZ134" s="54">
        <v>18</v>
      </c>
      <c r="BA134" s="54">
        <v>19</v>
      </c>
      <c r="BB134" s="72">
        <f t="shared" si="3"/>
        <v>1038</v>
      </c>
      <c r="BD134" s="21"/>
    </row>
    <row r="135" spans="1:56" s="22" customFormat="1" ht="15.75" customHeight="1" x14ac:dyDescent="0.2">
      <c r="A135" s="45" t="s">
        <v>24</v>
      </c>
      <c r="B135" s="54">
        <v>12</v>
      </c>
      <c r="C135" s="54">
        <v>7</v>
      </c>
      <c r="D135" s="54">
        <v>14</v>
      </c>
      <c r="E135" s="54">
        <v>7</v>
      </c>
      <c r="F135" s="54">
        <v>8</v>
      </c>
      <c r="G135" s="54">
        <v>2</v>
      </c>
      <c r="H135" s="54">
        <v>6</v>
      </c>
      <c r="I135" s="54">
        <v>13</v>
      </c>
      <c r="J135" s="54">
        <v>13</v>
      </c>
      <c r="K135" s="54">
        <v>12</v>
      </c>
      <c r="L135" s="54">
        <v>11</v>
      </c>
      <c r="M135" s="54">
        <v>13</v>
      </c>
      <c r="N135" s="54">
        <v>4</v>
      </c>
      <c r="O135" s="54">
        <v>15</v>
      </c>
      <c r="P135" s="54">
        <v>5</v>
      </c>
      <c r="Q135" s="54">
        <v>10</v>
      </c>
      <c r="R135" s="54">
        <v>3</v>
      </c>
      <c r="S135" s="54">
        <v>5</v>
      </c>
      <c r="T135" s="54">
        <v>6</v>
      </c>
      <c r="U135" s="54">
        <v>8</v>
      </c>
      <c r="V135" s="54">
        <v>8</v>
      </c>
      <c r="W135" s="54">
        <v>3</v>
      </c>
      <c r="X135" s="54">
        <v>6</v>
      </c>
      <c r="Y135" s="54">
        <v>3</v>
      </c>
      <c r="Z135" s="54">
        <v>3</v>
      </c>
      <c r="AA135" s="54">
        <v>2</v>
      </c>
      <c r="AB135" s="54">
        <v>3</v>
      </c>
      <c r="AC135" s="54">
        <v>0</v>
      </c>
      <c r="AD135" s="54">
        <v>0</v>
      </c>
      <c r="AE135" s="54">
        <v>0</v>
      </c>
      <c r="AF135" s="54">
        <v>0</v>
      </c>
      <c r="AG135" s="54">
        <v>3</v>
      </c>
      <c r="AH135" s="54">
        <v>3</v>
      </c>
      <c r="AI135" s="54">
        <v>3</v>
      </c>
      <c r="AJ135" s="54">
        <v>1</v>
      </c>
      <c r="AK135" s="54">
        <v>3</v>
      </c>
      <c r="AL135" s="54">
        <v>5</v>
      </c>
      <c r="AM135" s="54">
        <v>5</v>
      </c>
      <c r="AN135" s="54">
        <v>5</v>
      </c>
      <c r="AO135" s="54">
        <v>5</v>
      </c>
      <c r="AP135" s="54">
        <v>8</v>
      </c>
      <c r="AQ135" s="54">
        <v>9</v>
      </c>
      <c r="AR135" s="54">
        <v>9</v>
      </c>
      <c r="AS135" s="54">
        <v>5</v>
      </c>
      <c r="AT135" s="54">
        <v>3</v>
      </c>
      <c r="AU135" s="54">
        <v>4</v>
      </c>
      <c r="AV135" s="54">
        <v>6</v>
      </c>
      <c r="AW135" s="54">
        <v>9</v>
      </c>
      <c r="AX135" s="54">
        <v>5</v>
      </c>
      <c r="AY135" s="54">
        <v>10</v>
      </c>
      <c r="AZ135" s="54">
        <v>7</v>
      </c>
      <c r="BA135" s="54">
        <v>8</v>
      </c>
      <c r="BB135" s="72">
        <f t="shared" si="3"/>
        <v>318</v>
      </c>
      <c r="BD135" s="21"/>
    </row>
    <row r="136" spans="1:56" s="22" customFormat="1" ht="15.75" customHeight="1" x14ac:dyDescent="0.2">
      <c r="A136" s="45" t="s">
        <v>25</v>
      </c>
      <c r="B136" s="54">
        <v>7</v>
      </c>
      <c r="C136" s="54">
        <v>2</v>
      </c>
      <c r="D136" s="54">
        <v>9</v>
      </c>
      <c r="E136" s="54">
        <v>2</v>
      </c>
      <c r="F136" s="54">
        <v>3</v>
      </c>
      <c r="G136" s="54">
        <v>3</v>
      </c>
      <c r="H136" s="54">
        <v>13</v>
      </c>
      <c r="I136" s="54">
        <v>7</v>
      </c>
      <c r="J136" s="54">
        <v>24</v>
      </c>
      <c r="K136" s="54">
        <v>8</v>
      </c>
      <c r="L136" s="54">
        <v>15</v>
      </c>
      <c r="M136" s="54">
        <v>14</v>
      </c>
      <c r="N136" s="54">
        <v>27</v>
      </c>
      <c r="O136" s="54">
        <v>19</v>
      </c>
      <c r="P136" s="54">
        <v>14</v>
      </c>
      <c r="Q136" s="54">
        <v>12</v>
      </c>
      <c r="R136" s="54">
        <v>17</v>
      </c>
      <c r="S136" s="54">
        <v>23</v>
      </c>
      <c r="T136" s="54">
        <v>24</v>
      </c>
      <c r="U136" s="54">
        <v>20</v>
      </c>
      <c r="V136" s="54">
        <v>18</v>
      </c>
      <c r="W136" s="54">
        <v>8</v>
      </c>
      <c r="X136" s="54">
        <v>6</v>
      </c>
      <c r="Y136" s="54">
        <v>19</v>
      </c>
      <c r="Z136" s="54">
        <v>15</v>
      </c>
      <c r="AA136" s="54">
        <v>4</v>
      </c>
      <c r="AB136" s="54">
        <v>4</v>
      </c>
      <c r="AC136" s="54">
        <v>2</v>
      </c>
      <c r="AD136" s="54">
        <v>5</v>
      </c>
      <c r="AE136" s="54">
        <v>8</v>
      </c>
      <c r="AF136" s="54">
        <v>3</v>
      </c>
      <c r="AG136" s="54">
        <v>4</v>
      </c>
      <c r="AH136" s="54">
        <v>3</v>
      </c>
      <c r="AI136" s="54">
        <v>2</v>
      </c>
      <c r="AJ136" s="54">
        <v>6</v>
      </c>
      <c r="AK136" s="54">
        <v>3</v>
      </c>
      <c r="AL136" s="54">
        <v>1</v>
      </c>
      <c r="AM136" s="54">
        <v>8</v>
      </c>
      <c r="AN136" s="54">
        <v>5</v>
      </c>
      <c r="AO136" s="54" t="s">
        <v>4</v>
      </c>
      <c r="AP136" s="54" t="s">
        <v>4</v>
      </c>
      <c r="AQ136" s="54">
        <v>10</v>
      </c>
      <c r="AR136" s="54">
        <v>7</v>
      </c>
      <c r="AS136" s="54">
        <v>9</v>
      </c>
      <c r="AT136" s="54">
        <v>16</v>
      </c>
      <c r="AU136" s="54">
        <v>14</v>
      </c>
      <c r="AV136" s="54">
        <v>5</v>
      </c>
      <c r="AW136" s="54">
        <v>9</v>
      </c>
      <c r="AX136" s="54">
        <v>9</v>
      </c>
      <c r="AY136" s="54">
        <v>3</v>
      </c>
      <c r="AZ136" s="54" t="s">
        <v>4</v>
      </c>
      <c r="BA136" s="54" t="s">
        <v>4</v>
      </c>
      <c r="BB136" s="72">
        <f t="shared" si="3"/>
        <v>469</v>
      </c>
      <c r="BD136" s="21"/>
    </row>
    <row r="137" spans="1:56" s="22" customFormat="1" ht="15.75" customHeight="1" x14ac:dyDescent="0.2">
      <c r="A137" s="45" t="s">
        <v>26</v>
      </c>
      <c r="B137" s="54">
        <v>3</v>
      </c>
      <c r="C137" s="54">
        <v>2</v>
      </c>
      <c r="D137" s="54">
        <v>2</v>
      </c>
      <c r="E137" s="54">
        <v>1</v>
      </c>
      <c r="F137" s="54">
        <v>2</v>
      </c>
      <c r="G137" s="54">
        <v>2</v>
      </c>
      <c r="H137" s="54">
        <v>3</v>
      </c>
      <c r="I137" s="54">
        <v>2</v>
      </c>
      <c r="J137" s="54">
        <v>2</v>
      </c>
      <c r="K137" s="54">
        <v>3</v>
      </c>
      <c r="L137" s="54">
        <v>17</v>
      </c>
      <c r="M137" s="54">
        <v>5</v>
      </c>
      <c r="N137" s="54">
        <v>4</v>
      </c>
      <c r="O137" s="54">
        <v>2</v>
      </c>
      <c r="P137" s="54">
        <v>11</v>
      </c>
      <c r="Q137" s="54">
        <v>2</v>
      </c>
      <c r="R137" s="54">
        <v>3</v>
      </c>
      <c r="S137" s="54">
        <v>3</v>
      </c>
      <c r="T137" s="54">
        <v>9</v>
      </c>
      <c r="U137" s="54">
        <v>5</v>
      </c>
      <c r="V137" s="54">
        <v>2</v>
      </c>
      <c r="W137" s="54">
        <v>1</v>
      </c>
      <c r="X137" s="54">
        <v>0</v>
      </c>
      <c r="Y137" s="54">
        <v>2</v>
      </c>
      <c r="Z137" s="54">
        <v>4</v>
      </c>
      <c r="AA137" s="54">
        <v>1</v>
      </c>
      <c r="AB137" s="54">
        <v>7</v>
      </c>
      <c r="AC137" s="54">
        <v>7</v>
      </c>
      <c r="AD137" s="54">
        <v>3</v>
      </c>
      <c r="AE137" s="54">
        <v>5</v>
      </c>
      <c r="AF137" s="54">
        <v>1</v>
      </c>
      <c r="AG137" s="54">
        <v>18</v>
      </c>
      <c r="AH137" s="54">
        <v>10</v>
      </c>
      <c r="AI137" s="54">
        <v>5</v>
      </c>
      <c r="AJ137" s="54">
        <v>4</v>
      </c>
      <c r="AK137" s="54">
        <v>2</v>
      </c>
      <c r="AL137" s="54">
        <v>6</v>
      </c>
      <c r="AM137" s="54">
        <v>7</v>
      </c>
      <c r="AN137" s="54">
        <v>6</v>
      </c>
      <c r="AO137" s="54">
        <v>6</v>
      </c>
      <c r="AP137" s="54">
        <v>4</v>
      </c>
      <c r="AQ137" s="54">
        <v>10</v>
      </c>
      <c r="AR137" s="54">
        <v>6</v>
      </c>
      <c r="AS137" s="54">
        <v>10</v>
      </c>
      <c r="AT137" s="54">
        <v>6</v>
      </c>
      <c r="AU137" s="54">
        <v>3</v>
      </c>
      <c r="AV137" s="54">
        <v>2</v>
      </c>
      <c r="AW137" s="54">
        <v>4</v>
      </c>
      <c r="AX137" s="54">
        <v>3</v>
      </c>
      <c r="AY137" s="54">
        <v>7</v>
      </c>
      <c r="AZ137" s="54">
        <v>2</v>
      </c>
      <c r="BA137" s="54">
        <v>11</v>
      </c>
      <c r="BB137" s="72">
        <f t="shared" si="3"/>
        <v>248</v>
      </c>
      <c r="BD137" s="21"/>
    </row>
    <row r="138" spans="1:56" s="22" customFormat="1" ht="15.75" customHeight="1" x14ac:dyDescent="0.2">
      <c r="A138" s="45" t="s">
        <v>27</v>
      </c>
      <c r="B138" s="54">
        <v>6</v>
      </c>
      <c r="C138" s="54">
        <v>3</v>
      </c>
      <c r="D138" s="54">
        <v>2</v>
      </c>
      <c r="E138" s="54">
        <v>2</v>
      </c>
      <c r="F138" s="54">
        <v>4</v>
      </c>
      <c r="G138" s="54">
        <v>3</v>
      </c>
      <c r="H138" s="54">
        <v>3</v>
      </c>
      <c r="I138" s="54">
        <v>2</v>
      </c>
      <c r="J138" s="54">
        <v>5</v>
      </c>
      <c r="K138" s="54">
        <v>1</v>
      </c>
      <c r="L138" s="54">
        <v>3</v>
      </c>
      <c r="M138" s="54">
        <v>2</v>
      </c>
      <c r="N138" s="54">
        <v>3</v>
      </c>
      <c r="O138" s="54">
        <v>4</v>
      </c>
      <c r="P138" s="54">
        <v>4</v>
      </c>
      <c r="Q138" s="54">
        <v>2</v>
      </c>
      <c r="R138" s="54">
        <v>5</v>
      </c>
      <c r="S138" s="54">
        <v>2</v>
      </c>
      <c r="T138" s="54">
        <v>2</v>
      </c>
      <c r="U138" s="54">
        <v>10</v>
      </c>
      <c r="V138" s="54">
        <v>2</v>
      </c>
      <c r="W138" s="54">
        <v>1</v>
      </c>
      <c r="X138" s="54">
        <v>0</v>
      </c>
      <c r="Y138" s="54">
        <v>1</v>
      </c>
      <c r="Z138" s="54">
        <v>2</v>
      </c>
      <c r="AA138" s="54">
        <v>2</v>
      </c>
      <c r="AB138" s="54">
        <v>2</v>
      </c>
      <c r="AC138" s="54">
        <v>2</v>
      </c>
      <c r="AD138" s="54">
        <v>1</v>
      </c>
      <c r="AE138" s="54">
        <v>0</v>
      </c>
      <c r="AF138" s="54">
        <v>2</v>
      </c>
      <c r="AG138" s="54">
        <v>4</v>
      </c>
      <c r="AH138" s="54">
        <v>3</v>
      </c>
      <c r="AI138" s="54">
        <v>0</v>
      </c>
      <c r="AJ138" s="54">
        <v>1</v>
      </c>
      <c r="AK138" s="54">
        <v>3</v>
      </c>
      <c r="AL138" s="54">
        <v>2</v>
      </c>
      <c r="AM138" s="54">
        <v>3</v>
      </c>
      <c r="AN138" s="54">
        <v>5</v>
      </c>
      <c r="AO138" s="54">
        <v>3</v>
      </c>
      <c r="AP138" s="54">
        <v>2</v>
      </c>
      <c r="AQ138" s="54">
        <v>2</v>
      </c>
      <c r="AR138" s="54">
        <v>2</v>
      </c>
      <c r="AS138" s="54">
        <v>2</v>
      </c>
      <c r="AT138" s="54">
        <v>6</v>
      </c>
      <c r="AU138" s="54" t="s">
        <v>4</v>
      </c>
      <c r="AV138" s="54">
        <v>2</v>
      </c>
      <c r="AW138" s="54">
        <v>5</v>
      </c>
      <c r="AX138" s="54">
        <v>10</v>
      </c>
      <c r="AY138" s="54">
        <v>6</v>
      </c>
      <c r="AZ138" s="54">
        <v>10</v>
      </c>
      <c r="BA138" s="54">
        <v>10</v>
      </c>
      <c r="BB138" s="72">
        <f t="shared" si="3"/>
        <v>164</v>
      </c>
      <c r="BD138" s="21"/>
    </row>
    <row r="139" spans="1:56" s="22" customFormat="1" ht="15.75" customHeight="1" x14ac:dyDescent="0.2">
      <c r="A139" s="45" t="s">
        <v>28</v>
      </c>
      <c r="B139" s="54">
        <v>0</v>
      </c>
      <c r="C139" s="54">
        <v>1</v>
      </c>
      <c r="D139" s="54">
        <v>2</v>
      </c>
      <c r="E139" s="54">
        <v>1</v>
      </c>
      <c r="F139" s="54">
        <v>3</v>
      </c>
      <c r="G139" s="54">
        <v>6</v>
      </c>
      <c r="H139" s="54">
        <v>3</v>
      </c>
      <c r="I139" s="54">
        <v>3</v>
      </c>
      <c r="J139" s="54">
        <v>0</v>
      </c>
      <c r="K139" s="54">
        <v>2</v>
      </c>
      <c r="L139" s="54">
        <v>0</v>
      </c>
      <c r="M139" s="54">
        <v>2</v>
      </c>
      <c r="N139" s="54">
        <v>1</v>
      </c>
      <c r="O139" s="54">
        <v>2</v>
      </c>
      <c r="P139" s="54">
        <v>9</v>
      </c>
      <c r="Q139" s="54">
        <v>1</v>
      </c>
      <c r="R139" s="54">
        <v>0</v>
      </c>
      <c r="S139" s="54">
        <v>0</v>
      </c>
      <c r="T139" s="54">
        <v>0</v>
      </c>
      <c r="U139" s="54">
        <v>10</v>
      </c>
      <c r="V139" s="54">
        <v>0</v>
      </c>
      <c r="W139" s="54">
        <v>8</v>
      </c>
      <c r="X139" s="54">
        <v>0</v>
      </c>
      <c r="Y139" s="54">
        <v>0</v>
      </c>
      <c r="Z139" s="54">
        <v>1</v>
      </c>
      <c r="AA139" s="54">
        <v>0</v>
      </c>
      <c r="AB139" s="54">
        <v>0</v>
      </c>
      <c r="AC139" s="54">
        <v>1</v>
      </c>
      <c r="AD139" s="54">
        <v>1</v>
      </c>
      <c r="AE139" s="54">
        <v>5</v>
      </c>
      <c r="AF139" s="54">
        <v>8</v>
      </c>
      <c r="AG139" s="54">
        <v>2</v>
      </c>
      <c r="AH139" s="54">
        <v>1</v>
      </c>
      <c r="AI139" s="54">
        <v>2</v>
      </c>
      <c r="AJ139" s="54">
        <v>1</v>
      </c>
      <c r="AK139" s="54" t="s">
        <v>4</v>
      </c>
      <c r="AL139" s="54">
        <v>2</v>
      </c>
      <c r="AM139" s="54">
        <v>1</v>
      </c>
      <c r="AN139" s="54" t="s">
        <v>4</v>
      </c>
      <c r="AO139" s="54">
        <v>7</v>
      </c>
      <c r="AP139" s="54">
        <v>1</v>
      </c>
      <c r="AQ139" s="54">
        <v>0</v>
      </c>
      <c r="AR139" s="54">
        <v>2</v>
      </c>
      <c r="AS139" s="54">
        <v>6</v>
      </c>
      <c r="AT139" s="54">
        <v>2</v>
      </c>
      <c r="AU139" s="54">
        <v>3</v>
      </c>
      <c r="AV139" s="54" t="s">
        <v>4</v>
      </c>
      <c r="AW139" s="54">
        <v>2</v>
      </c>
      <c r="AX139" s="54">
        <v>8</v>
      </c>
      <c r="AY139" s="54">
        <v>3</v>
      </c>
      <c r="AZ139" s="54">
        <v>4</v>
      </c>
      <c r="BA139" s="54">
        <v>3</v>
      </c>
      <c r="BB139" s="72">
        <f t="shared" si="3"/>
        <v>120</v>
      </c>
      <c r="BD139" s="21"/>
    </row>
    <row r="140" spans="1:56" s="22" customFormat="1" ht="15.75" customHeight="1" x14ac:dyDescent="0.2">
      <c r="A140" s="45" t="s">
        <v>29</v>
      </c>
      <c r="B140" s="54">
        <v>431</v>
      </c>
      <c r="C140" s="54">
        <v>611</v>
      </c>
      <c r="D140" s="54">
        <v>492</v>
      </c>
      <c r="E140" s="54">
        <v>512</v>
      </c>
      <c r="F140" s="54">
        <v>456</v>
      </c>
      <c r="G140" s="54">
        <v>450</v>
      </c>
      <c r="H140" s="54">
        <v>559</v>
      </c>
      <c r="I140" s="54">
        <v>493</v>
      </c>
      <c r="J140" s="54">
        <v>487</v>
      </c>
      <c r="K140" s="54">
        <v>671</v>
      </c>
      <c r="L140" s="54">
        <v>688</v>
      </c>
      <c r="M140" s="54">
        <v>550</v>
      </c>
      <c r="N140" s="54">
        <v>403</v>
      </c>
      <c r="O140" s="54">
        <v>471</v>
      </c>
      <c r="P140" s="54">
        <v>546</v>
      </c>
      <c r="Q140" s="54">
        <v>714</v>
      </c>
      <c r="R140" s="54">
        <v>408</v>
      </c>
      <c r="S140" s="54">
        <v>422</v>
      </c>
      <c r="T140" s="54">
        <v>319</v>
      </c>
      <c r="U140" s="54">
        <v>455</v>
      </c>
      <c r="V140" s="54">
        <v>353</v>
      </c>
      <c r="W140" s="54">
        <v>264</v>
      </c>
      <c r="X140" s="54">
        <v>385</v>
      </c>
      <c r="Y140" s="54">
        <v>269</v>
      </c>
      <c r="Z140" s="54">
        <v>283</v>
      </c>
      <c r="AA140" s="54">
        <v>311</v>
      </c>
      <c r="AB140" s="54">
        <v>327</v>
      </c>
      <c r="AC140" s="54">
        <v>306</v>
      </c>
      <c r="AD140" s="54">
        <v>352</v>
      </c>
      <c r="AE140" s="54">
        <v>373</v>
      </c>
      <c r="AF140" s="54">
        <v>338</v>
      </c>
      <c r="AG140" s="54">
        <v>370</v>
      </c>
      <c r="AH140" s="54">
        <v>340</v>
      </c>
      <c r="AI140" s="54">
        <v>632</v>
      </c>
      <c r="AJ140" s="54">
        <v>513</v>
      </c>
      <c r="AK140" s="54">
        <v>489</v>
      </c>
      <c r="AL140" s="54">
        <v>235</v>
      </c>
      <c r="AM140" s="54">
        <v>541</v>
      </c>
      <c r="AN140" s="54">
        <v>208</v>
      </c>
      <c r="AO140" s="54">
        <v>416</v>
      </c>
      <c r="AP140" s="54">
        <v>344</v>
      </c>
      <c r="AQ140" s="54">
        <v>385</v>
      </c>
      <c r="AR140" s="54">
        <v>372</v>
      </c>
      <c r="AS140" s="54">
        <v>449</v>
      </c>
      <c r="AT140" s="54">
        <v>500</v>
      </c>
      <c r="AU140" s="54">
        <v>541</v>
      </c>
      <c r="AV140" s="54">
        <v>672</v>
      </c>
      <c r="AW140" s="54">
        <v>475</v>
      </c>
      <c r="AX140" s="54">
        <v>461</v>
      </c>
      <c r="AY140" s="54">
        <v>467</v>
      </c>
      <c r="AZ140" s="54">
        <v>511</v>
      </c>
      <c r="BA140" s="54">
        <v>460</v>
      </c>
      <c r="BB140" s="72">
        <f t="shared" si="3"/>
        <v>23080</v>
      </c>
      <c r="BD140" s="21"/>
    </row>
    <row r="141" spans="1:56" s="22" customFormat="1" ht="15.75" customHeight="1" thickBot="1" x14ac:dyDescent="0.25">
      <c r="A141" s="47" t="s">
        <v>30</v>
      </c>
      <c r="B141" s="63">
        <v>73</v>
      </c>
      <c r="C141" s="63">
        <v>59</v>
      </c>
      <c r="D141" s="63">
        <v>21</v>
      </c>
      <c r="E141" s="63">
        <v>18</v>
      </c>
      <c r="F141" s="63">
        <v>16</v>
      </c>
      <c r="G141" s="63">
        <v>19</v>
      </c>
      <c r="H141" s="63">
        <v>15</v>
      </c>
      <c r="I141" s="63">
        <v>20</v>
      </c>
      <c r="J141" s="63">
        <v>22</v>
      </c>
      <c r="K141" s="63">
        <v>31</v>
      </c>
      <c r="L141" s="63">
        <v>44</v>
      </c>
      <c r="M141" s="63">
        <v>30</v>
      </c>
      <c r="N141" s="63">
        <v>24</v>
      </c>
      <c r="O141" s="63">
        <v>17</v>
      </c>
      <c r="P141" s="63">
        <v>23</v>
      </c>
      <c r="Q141" s="63">
        <v>14</v>
      </c>
      <c r="R141" s="63">
        <v>25</v>
      </c>
      <c r="S141" s="63">
        <v>14</v>
      </c>
      <c r="T141" s="63">
        <v>13</v>
      </c>
      <c r="U141" s="63" t="s">
        <v>4</v>
      </c>
      <c r="V141" s="63">
        <v>8</v>
      </c>
      <c r="W141" s="63">
        <v>9</v>
      </c>
      <c r="X141" s="63">
        <v>6</v>
      </c>
      <c r="Y141" s="63">
        <v>15</v>
      </c>
      <c r="Z141" s="63">
        <v>10</v>
      </c>
      <c r="AA141" s="63">
        <v>5</v>
      </c>
      <c r="AB141" s="63">
        <v>12</v>
      </c>
      <c r="AC141" s="63">
        <v>15</v>
      </c>
      <c r="AD141" s="63">
        <v>11</v>
      </c>
      <c r="AE141" s="63">
        <v>14</v>
      </c>
      <c r="AF141" s="63">
        <v>11</v>
      </c>
      <c r="AG141" s="63">
        <v>21</v>
      </c>
      <c r="AH141" s="63">
        <v>25</v>
      </c>
      <c r="AI141" s="63">
        <v>24</v>
      </c>
      <c r="AJ141" s="63">
        <v>37</v>
      </c>
      <c r="AK141" s="63">
        <v>14</v>
      </c>
      <c r="AL141" s="63">
        <v>13</v>
      </c>
      <c r="AM141" s="63">
        <v>18</v>
      </c>
      <c r="AN141" s="63">
        <v>20</v>
      </c>
      <c r="AO141" s="63">
        <v>10</v>
      </c>
      <c r="AP141" s="63">
        <v>7</v>
      </c>
      <c r="AQ141" s="63">
        <v>13</v>
      </c>
      <c r="AR141" s="63">
        <v>10</v>
      </c>
      <c r="AS141" s="63">
        <v>20</v>
      </c>
      <c r="AT141" s="63">
        <v>41</v>
      </c>
      <c r="AU141" s="63">
        <v>19</v>
      </c>
      <c r="AV141" s="63">
        <v>23</v>
      </c>
      <c r="AW141" s="63">
        <v>49</v>
      </c>
      <c r="AX141" s="63">
        <v>52</v>
      </c>
      <c r="AY141" s="63">
        <v>70</v>
      </c>
      <c r="AZ141" s="63">
        <v>59</v>
      </c>
      <c r="BA141" s="63">
        <v>60</v>
      </c>
      <c r="BB141" s="74">
        <f t="shared" si="3"/>
        <v>1219</v>
      </c>
      <c r="BC141" s="27"/>
      <c r="BD141" s="25"/>
    </row>
    <row r="142" spans="1:56" s="106" customFormat="1" ht="13.5" thickBot="1" x14ac:dyDescent="0.25">
      <c r="A142" s="103" t="s">
        <v>50</v>
      </c>
      <c r="B142" s="104">
        <v>810</v>
      </c>
      <c r="C142" s="83">
        <v>980</v>
      </c>
      <c r="D142" s="84">
        <v>761</v>
      </c>
      <c r="E142" s="83">
        <v>791</v>
      </c>
      <c r="F142" s="84">
        <v>864</v>
      </c>
      <c r="G142" s="83">
        <v>754</v>
      </c>
      <c r="H142" s="84">
        <v>828</v>
      </c>
      <c r="I142" s="83">
        <v>755</v>
      </c>
      <c r="J142" s="84">
        <v>826</v>
      </c>
      <c r="K142" s="83">
        <v>1029</v>
      </c>
      <c r="L142" s="84">
        <v>1131</v>
      </c>
      <c r="M142" s="83">
        <v>910</v>
      </c>
      <c r="N142" s="84">
        <v>695</v>
      </c>
      <c r="O142" s="83">
        <v>805</v>
      </c>
      <c r="P142" s="84">
        <v>964</v>
      </c>
      <c r="Q142" s="83">
        <v>1064</v>
      </c>
      <c r="R142" s="84">
        <v>673</v>
      </c>
      <c r="S142" s="83">
        <v>695</v>
      </c>
      <c r="T142" s="84">
        <v>625</v>
      </c>
      <c r="U142" s="83">
        <v>853</v>
      </c>
      <c r="V142" s="84">
        <v>691</v>
      </c>
      <c r="W142" s="83">
        <v>528</v>
      </c>
      <c r="X142" s="84">
        <v>579</v>
      </c>
      <c r="Y142" s="83">
        <v>546</v>
      </c>
      <c r="Z142" s="84">
        <v>491</v>
      </c>
      <c r="AA142" s="83">
        <v>576</v>
      </c>
      <c r="AB142" s="84">
        <v>453</v>
      </c>
      <c r="AC142" s="83">
        <v>533</v>
      </c>
      <c r="AD142" s="84">
        <v>569</v>
      </c>
      <c r="AE142" s="83">
        <v>566</v>
      </c>
      <c r="AF142" s="84">
        <v>517</v>
      </c>
      <c r="AG142" s="83">
        <v>592</v>
      </c>
      <c r="AH142" s="84">
        <v>674</v>
      </c>
      <c r="AI142" s="83">
        <v>947</v>
      </c>
      <c r="AJ142" s="84">
        <v>818</v>
      </c>
      <c r="AK142" s="83">
        <v>763</v>
      </c>
      <c r="AL142" s="84">
        <v>620</v>
      </c>
      <c r="AM142" s="83">
        <v>898</v>
      </c>
      <c r="AN142" s="84">
        <v>568</v>
      </c>
      <c r="AO142" s="83">
        <v>732</v>
      </c>
      <c r="AP142" s="84">
        <v>650</v>
      </c>
      <c r="AQ142" s="83">
        <v>820</v>
      </c>
      <c r="AR142" s="84">
        <v>668</v>
      </c>
      <c r="AS142" s="83">
        <v>781</v>
      </c>
      <c r="AT142" s="84">
        <v>1020</v>
      </c>
      <c r="AU142" s="83">
        <v>878</v>
      </c>
      <c r="AV142" s="84">
        <v>1372</v>
      </c>
      <c r="AW142" s="83">
        <v>970</v>
      </c>
      <c r="AX142" s="84">
        <v>1047</v>
      </c>
      <c r="AY142" s="83">
        <v>808</v>
      </c>
      <c r="AZ142" s="83">
        <v>980</v>
      </c>
      <c r="BA142" s="83">
        <v>801</v>
      </c>
      <c r="BB142" s="83">
        <v>40269</v>
      </c>
    </row>
    <row r="143" spans="1:56" s="22" customFormat="1" x14ac:dyDescent="0.2">
      <c r="A143" s="6" t="s">
        <v>67</v>
      </c>
      <c r="Q143" s="23"/>
    </row>
    <row r="144" spans="1:56" s="22" customFormat="1" x14ac:dyDescent="0.2">
      <c r="A144" s="6" t="s">
        <v>77</v>
      </c>
      <c r="Q144" s="23"/>
      <c r="BC144" s="24"/>
    </row>
    <row r="145" spans="1:17" s="22" customFormat="1" x14ac:dyDescent="0.2">
      <c r="A145" s="26"/>
      <c r="Q145" s="23"/>
    </row>
    <row r="146" spans="1:17" s="22" customFormat="1" x14ac:dyDescent="0.2">
      <c r="A146" s="26"/>
      <c r="Q146" s="23"/>
    </row>
    <row r="147" spans="1:17" s="33" customFormat="1" ht="16.5" thickBot="1" x14ac:dyDescent="0.3">
      <c r="A147" s="28" t="s">
        <v>72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37"/>
      <c r="Q147" s="34"/>
    </row>
    <row r="148" spans="1:17" s="94" customFormat="1" ht="13.5" thickBot="1" x14ac:dyDescent="0.25">
      <c r="A148" s="115" t="s">
        <v>51</v>
      </c>
      <c r="B148" s="116"/>
      <c r="C148" s="117"/>
      <c r="D148" s="117" t="s">
        <v>31</v>
      </c>
      <c r="E148" s="117"/>
      <c r="F148" s="117"/>
      <c r="G148" s="117"/>
      <c r="H148" s="116"/>
      <c r="I148" s="117"/>
      <c r="J148" s="117" t="s">
        <v>68</v>
      </c>
      <c r="K148" s="117"/>
      <c r="L148" s="118"/>
      <c r="O148" s="94" t="s">
        <v>71</v>
      </c>
      <c r="Q148" s="95"/>
    </row>
    <row r="149" spans="1:17" s="94" customFormat="1" ht="13.5" thickBot="1" x14ac:dyDescent="0.25">
      <c r="A149" s="119" t="s">
        <v>52</v>
      </c>
      <c r="B149" s="87" t="s">
        <v>53</v>
      </c>
      <c r="C149" s="87" t="s">
        <v>54</v>
      </c>
      <c r="D149" s="120" t="s">
        <v>55</v>
      </c>
      <c r="E149" s="87" t="s">
        <v>56</v>
      </c>
      <c r="F149" s="120" t="s">
        <v>37</v>
      </c>
      <c r="G149" s="121" t="s">
        <v>2</v>
      </c>
      <c r="H149" s="87" t="s">
        <v>38</v>
      </c>
      <c r="I149" s="87" t="s">
        <v>39</v>
      </c>
      <c r="J149" s="120" t="s">
        <v>40</v>
      </c>
      <c r="K149" s="121" t="s">
        <v>37</v>
      </c>
      <c r="L149" s="87" t="s">
        <v>2</v>
      </c>
      <c r="Q149" s="95"/>
    </row>
    <row r="150" spans="1:17" s="33" customFormat="1" x14ac:dyDescent="0.2">
      <c r="A150" s="38" t="s">
        <v>57</v>
      </c>
      <c r="B150" s="54">
        <v>407</v>
      </c>
      <c r="C150" s="54">
        <v>1143</v>
      </c>
      <c r="D150" s="54">
        <v>1221</v>
      </c>
      <c r="E150" s="54">
        <v>8341</v>
      </c>
      <c r="F150" s="54">
        <v>22</v>
      </c>
      <c r="G150" s="54">
        <v>11134</v>
      </c>
      <c r="H150" s="54">
        <v>3634</v>
      </c>
      <c r="I150" s="54">
        <v>1474</v>
      </c>
      <c r="J150" s="54">
        <v>5983</v>
      </c>
      <c r="K150" s="54">
        <v>43</v>
      </c>
      <c r="L150" s="54">
        <v>11134</v>
      </c>
      <c r="Q150" s="34"/>
    </row>
    <row r="151" spans="1:17" s="33" customFormat="1" x14ac:dyDescent="0.2">
      <c r="A151" s="39" t="s">
        <v>58</v>
      </c>
      <c r="B151" s="54">
        <v>272</v>
      </c>
      <c r="C151" s="54">
        <v>1276</v>
      </c>
      <c r="D151" s="54">
        <v>860</v>
      </c>
      <c r="E151" s="54">
        <v>6672</v>
      </c>
      <c r="F151" s="54">
        <v>10</v>
      </c>
      <c r="G151" s="54">
        <v>9090</v>
      </c>
      <c r="H151" s="54">
        <v>2836</v>
      </c>
      <c r="I151" s="54">
        <v>1478</v>
      </c>
      <c r="J151" s="54">
        <v>4732</v>
      </c>
      <c r="K151" s="54">
        <v>44</v>
      </c>
      <c r="L151" s="54">
        <v>9090</v>
      </c>
      <c r="Q151" s="34"/>
    </row>
    <row r="152" spans="1:17" s="33" customFormat="1" x14ac:dyDescent="0.2">
      <c r="A152" s="39" t="s">
        <v>59</v>
      </c>
      <c r="B152" s="54">
        <v>254</v>
      </c>
      <c r="C152" s="54">
        <v>1254</v>
      </c>
      <c r="D152" s="54">
        <v>1008</v>
      </c>
      <c r="E152" s="54">
        <v>5948</v>
      </c>
      <c r="F152" s="54">
        <v>54</v>
      </c>
      <c r="G152" s="54">
        <v>8518</v>
      </c>
      <c r="H152" s="54">
        <v>2543</v>
      </c>
      <c r="I152" s="54">
        <v>1728</v>
      </c>
      <c r="J152" s="54">
        <v>4208</v>
      </c>
      <c r="K152" s="54">
        <v>39</v>
      </c>
      <c r="L152" s="54">
        <v>8518</v>
      </c>
      <c r="Q152" s="34"/>
    </row>
    <row r="153" spans="1:17" s="33" customFormat="1" ht="12" thickBot="1" x14ac:dyDescent="0.25">
      <c r="A153" s="40" t="s">
        <v>60</v>
      </c>
      <c r="B153" s="49">
        <v>405</v>
      </c>
      <c r="C153" s="49">
        <v>1274</v>
      </c>
      <c r="D153" s="49">
        <v>1519</v>
      </c>
      <c r="E153" s="49">
        <v>8312</v>
      </c>
      <c r="F153" s="49">
        <v>17</v>
      </c>
      <c r="G153" s="49">
        <v>11527</v>
      </c>
      <c r="H153" s="49">
        <v>2851</v>
      </c>
      <c r="I153" s="49">
        <v>2644</v>
      </c>
      <c r="J153" s="49">
        <v>5955</v>
      </c>
      <c r="K153" s="49">
        <v>77</v>
      </c>
      <c r="L153" s="49">
        <v>11527</v>
      </c>
      <c r="Q153" s="34"/>
    </row>
    <row r="154" spans="1:17" s="94" customFormat="1" ht="13.5" thickBot="1" x14ac:dyDescent="0.25">
      <c r="A154" s="121" t="s">
        <v>61</v>
      </c>
      <c r="B154" s="122">
        <f>SUM(B150:B153)</f>
        <v>1338</v>
      </c>
      <c r="C154" s="122">
        <f t="shared" ref="C154:K154" si="4">SUM(C150:C153)</f>
        <v>4947</v>
      </c>
      <c r="D154" s="122">
        <f t="shared" si="4"/>
        <v>4608</v>
      </c>
      <c r="E154" s="122">
        <f t="shared" si="4"/>
        <v>29273</v>
      </c>
      <c r="F154" s="122">
        <f t="shared" si="4"/>
        <v>103</v>
      </c>
      <c r="G154" s="122">
        <f t="shared" si="4"/>
        <v>40269</v>
      </c>
      <c r="H154" s="122">
        <f t="shared" si="4"/>
        <v>11864</v>
      </c>
      <c r="I154" s="122">
        <f t="shared" si="4"/>
        <v>7324</v>
      </c>
      <c r="J154" s="122">
        <f t="shared" si="4"/>
        <v>20878</v>
      </c>
      <c r="K154" s="122">
        <f t="shared" si="4"/>
        <v>203</v>
      </c>
      <c r="L154" s="122">
        <f>SUM(L150:L153)</f>
        <v>40269</v>
      </c>
      <c r="M154" s="123"/>
      <c r="Q154" s="95"/>
    </row>
    <row r="155" spans="1:17" s="33" customFormat="1" x14ac:dyDescent="0.2">
      <c r="A155" s="6" t="s">
        <v>67</v>
      </c>
      <c r="H155" s="35"/>
      <c r="I155" s="35"/>
      <c r="J155" s="35"/>
      <c r="K155" s="35"/>
      <c r="L155" s="35"/>
      <c r="Q155" s="34"/>
    </row>
    <row r="156" spans="1:17" s="33" customFormat="1" x14ac:dyDescent="0.2">
      <c r="A156" s="6" t="s">
        <v>77</v>
      </c>
      <c r="B156" s="35"/>
      <c r="C156" s="35"/>
      <c r="D156" s="35"/>
      <c r="E156" s="35"/>
      <c r="F156" s="41"/>
      <c r="G156" s="35"/>
      <c r="H156" s="35"/>
      <c r="I156" s="35"/>
      <c r="J156" s="35"/>
      <c r="K156" s="35"/>
      <c r="L156" s="35"/>
      <c r="M156" s="35"/>
      <c r="N156" s="35"/>
      <c r="Q156" s="34"/>
    </row>
    <row r="157" spans="1:17" s="22" customFormat="1" x14ac:dyDescent="0.2">
      <c r="Q157" s="23"/>
    </row>
    <row r="158" spans="1:17" s="22" customFormat="1" x14ac:dyDescent="0.2">
      <c r="Q158" s="23"/>
    </row>
    <row r="159" spans="1:17" s="22" customFormat="1" x14ac:dyDescent="0.2">
      <c r="Q159" s="23"/>
    </row>
    <row r="160" spans="1:17" s="22" customFormat="1" x14ac:dyDescent="0.2">
      <c r="Q160" s="23"/>
    </row>
    <row r="161" spans="17:17" s="22" customFormat="1" x14ac:dyDescent="0.2">
      <c r="Q161" s="23"/>
    </row>
    <row r="162" spans="17:17" s="22" customFormat="1" x14ac:dyDescent="0.2">
      <c r="Q162" s="23"/>
    </row>
    <row r="163" spans="17:17" s="22" customFormat="1" x14ac:dyDescent="0.2">
      <c r="Q163" s="23"/>
    </row>
    <row r="164" spans="17:17" s="22" customFormat="1" x14ac:dyDescent="0.2">
      <c r="Q164" s="23"/>
    </row>
    <row r="165" spans="17:17" s="22" customFormat="1" x14ac:dyDescent="0.2">
      <c r="Q165" s="23"/>
    </row>
    <row r="166" spans="17:17" s="22" customFormat="1" x14ac:dyDescent="0.2">
      <c r="Q166" s="23"/>
    </row>
    <row r="167" spans="17:17" s="22" customFormat="1" x14ac:dyDescent="0.2">
      <c r="Q167" s="23"/>
    </row>
    <row r="168" spans="17:17" s="22" customFormat="1" x14ac:dyDescent="0.2">
      <c r="Q168" s="23"/>
    </row>
    <row r="169" spans="17:17" s="22" customFormat="1" x14ac:dyDescent="0.2">
      <c r="Q169" s="23"/>
    </row>
    <row r="170" spans="17:17" s="22" customFormat="1" x14ac:dyDescent="0.2">
      <c r="Q170" s="23"/>
    </row>
    <row r="171" spans="17:17" s="22" customFormat="1" x14ac:dyDescent="0.2">
      <c r="Q171" s="23"/>
    </row>
    <row r="172" spans="17:17" s="22" customFormat="1" x14ac:dyDescent="0.2">
      <c r="Q172" s="23"/>
    </row>
    <row r="173" spans="17:17" s="22" customFormat="1" x14ac:dyDescent="0.2">
      <c r="Q173" s="23"/>
    </row>
    <row r="174" spans="17:17" s="22" customFormat="1" x14ac:dyDescent="0.2">
      <c r="Q174" s="23"/>
    </row>
    <row r="175" spans="17:17" s="22" customFormat="1" x14ac:dyDescent="0.2">
      <c r="Q175" s="23"/>
    </row>
    <row r="176" spans="17:17" s="22" customFormat="1" x14ac:dyDescent="0.2">
      <c r="Q176" s="23"/>
    </row>
    <row r="177" spans="17:17" s="22" customFormat="1" x14ac:dyDescent="0.2">
      <c r="Q177" s="23"/>
    </row>
    <row r="178" spans="17:17" s="22" customFormat="1" x14ac:dyDescent="0.2">
      <c r="Q178" s="23"/>
    </row>
    <row r="179" spans="17:17" s="22" customFormat="1" x14ac:dyDescent="0.2">
      <c r="Q179" s="23"/>
    </row>
    <row r="180" spans="17:17" s="22" customFormat="1" x14ac:dyDescent="0.2">
      <c r="Q180" s="23"/>
    </row>
    <row r="181" spans="17:17" s="22" customFormat="1" x14ac:dyDescent="0.2">
      <c r="Q181" s="23"/>
    </row>
    <row r="182" spans="17:17" s="22" customFormat="1" x14ac:dyDescent="0.2">
      <c r="Q182" s="23"/>
    </row>
    <row r="183" spans="17:17" s="22" customFormat="1" x14ac:dyDescent="0.2">
      <c r="Q183" s="23"/>
    </row>
    <row r="184" spans="17:17" s="22" customFormat="1" x14ac:dyDescent="0.2">
      <c r="Q184" s="23"/>
    </row>
    <row r="185" spans="17:17" s="22" customFormat="1" x14ac:dyDescent="0.2">
      <c r="Q185" s="23"/>
    </row>
    <row r="186" spans="17:17" s="22" customFormat="1" x14ac:dyDescent="0.2">
      <c r="Q186" s="23"/>
    </row>
    <row r="187" spans="17:17" s="22" customFormat="1" x14ac:dyDescent="0.2">
      <c r="Q187" s="23"/>
    </row>
    <row r="188" spans="17:17" s="22" customFormat="1" x14ac:dyDescent="0.2">
      <c r="Q188" s="23"/>
    </row>
    <row r="189" spans="17:17" s="22" customFormat="1" x14ac:dyDescent="0.2">
      <c r="Q189" s="23"/>
    </row>
    <row r="190" spans="17:17" s="22" customFormat="1" x14ac:dyDescent="0.2">
      <c r="Q190" s="23"/>
    </row>
    <row r="191" spans="17:17" s="22" customFormat="1" x14ac:dyDescent="0.2">
      <c r="Q191" s="23"/>
    </row>
    <row r="192" spans="17:17" s="22" customFormat="1" x14ac:dyDescent="0.2">
      <c r="Q192" s="23"/>
    </row>
    <row r="193" spans="17:17" s="22" customFormat="1" x14ac:dyDescent="0.2">
      <c r="Q193" s="23"/>
    </row>
    <row r="194" spans="17:17" s="22" customFormat="1" x14ac:dyDescent="0.2">
      <c r="Q194" s="23"/>
    </row>
    <row r="195" spans="17:17" s="22" customFormat="1" x14ac:dyDescent="0.2">
      <c r="Q195" s="23"/>
    </row>
    <row r="196" spans="17:17" s="22" customFormat="1" x14ac:dyDescent="0.2">
      <c r="Q196" s="23"/>
    </row>
    <row r="197" spans="17:17" s="22" customFormat="1" x14ac:dyDescent="0.2">
      <c r="Q197" s="23"/>
    </row>
    <row r="198" spans="17:17" s="22" customFormat="1" x14ac:dyDescent="0.2">
      <c r="Q198" s="23"/>
    </row>
    <row r="199" spans="17:17" s="22" customFormat="1" x14ac:dyDescent="0.2">
      <c r="Q199" s="23"/>
    </row>
    <row r="200" spans="17:17" s="22" customFormat="1" x14ac:dyDescent="0.2">
      <c r="Q200" s="23"/>
    </row>
    <row r="201" spans="17:17" s="22" customFormat="1" x14ac:dyDescent="0.2">
      <c r="Q201" s="23"/>
    </row>
    <row r="202" spans="17:17" s="22" customFormat="1" x14ac:dyDescent="0.2">
      <c r="Q202" s="23"/>
    </row>
    <row r="203" spans="17:17" s="22" customFormat="1" x14ac:dyDescent="0.2">
      <c r="Q203" s="23"/>
    </row>
    <row r="204" spans="17:17" s="22" customFormat="1" x14ac:dyDescent="0.2">
      <c r="Q204" s="23"/>
    </row>
    <row r="205" spans="17:17" s="22" customFormat="1" x14ac:dyDescent="0.2">
      <c r="Q205" s="23"/>
    </row>
    <row r="206" spans="17:17" s="22" customFormat="1" x14ac:dyDescent="0.2">
      <c r="Q206" s="23"/>
    </row>
    <row r="207" spans="17:17" s="22" customFormat="1" x14ac:dyDescent="0.2">
      <c r="Q207" s="23"/>
    </row>
    <row r="208" spans="17:17" s="22" customFormat="1" x14ac:dyDescent="0.2">
      <c r="Q208" s="23"/>
    </row>
    <row r="209" spans="17:17" s="22" customFormat="1" x14ac:dyDescent="0.2">
      <c r="Q209" s="23"/>
    </row>
    <row r="210" spans="17:17" s="22" customFormat="1" x14ac:dyDescent="0.2">
      <c r="Q210" s="23"/>
    </row>
    <row r="211" spans="17:17" s="22" customFormat="1" x14ac:dyDescent="0.2">
      <c r="Q211" s="23"/>
    </row>
    <row r="212" spans="17:17" s="22" customFormat="1" x14ac:dyDescent="0.2">
      <c r="Q212" s="23"/>
    </row>
    <row r="213" spans="17:17" s="22" customFormat="1" x14ac:dyDescent="0.2">
      <c r="Q213" s="23"/>
    </row>
    <row r="214" spans="17:17" s="22" customFormat="1" x14ac:dyDescent="0.2">
      <c r="Q214" s="23"/>
    </row>
    <row r="215" spans="17:17" s="22" customFormat="1" x14ac:dyDescent="0.2">
      <c r="Q215" s="23"/>
    </row>
    <row r="216" spans="17:17" s="22" customFormat="1" x14ac:dyDescent="0.2">
      <c r="Q216" s="23"/>
    </row>
    <row r="217" spans="17:17" s="22" customFormat="1" x14ac:dyDescent="0.2">
      <c r="Q217" s="23"/>
    </row>
    <row r="218" spans="17:17" s="22" customFormat="1" x14ac:dyDescent="0.2">
      <c r="Q218" s="23"/>
    </row>
    <row r="219" spans="17:17" s="22" customFormat="1" x14ac:dyDescent="0.2">
      <c r="Q219" s="23"/>
    </row>
    <row r="220" spans="17:17" s="22" customFormat="1" x14ac:dyDescent="0.2">
      <c r="Q220" s="23"/>
    </row>
    <row r="221" spans="17:17" s="22" customFormat="1" x14ac:dyDescent="0.2">
      <c r="Q221" s="23"/>
    </row>
    <row r="222" spans="17:17" s="22" customFormat="1" x14ac:dyDescent="0.2">
      <c r="Q222" s="23"/>
    </row>
    <row r="223" spans="17:17" s="22" customFormat="1" x14ac:dyDescent="0.2">
      <c r="Q223" s="23"/>
    </row>
    <row r="224" spans="17:17" s="22" customFormat="1" x14ac:dyDescent="0.2">
      <c r="Q224" s="23"/>
    </row>
    <row r="225" spans="17:17" s="22" customFormat="1" x14ac:dyDescent="0.2">
      <c r="Q225" s="23"/>
    </row>
    <row r="226" spans="17:17" s="22" customFormat="1" x14ac:dyDescent="0.2">
      <c r="Q226" s="23"/>
    </row>
    <row r="227" spans="17:17" s="22" customFormat="1" x14ac:dyDescent="0.2">
      <c r="Q227" s="23"/>
    </row>
    <row r="228" spans="17:17" s="22" customFormat="1" x14ac:dyDescent="0.2">
      <c r="Q228" s="23"/>
    </row>
    <row r="229" spans="17:17" s="22" customFormat="1" x14ac:dyDescent="0.2">
      <c r="Q229" s="23"/>
    </row>
    <row r="230" spans="17:17" s="22" customFormat="1" x14ac:dyDescent="0.2">
      <c r="Q230" s="23"/>
    </row>
    <row r="231" spans="17:17" s="22" customFormat="1" x14ac:dyDescent="0.2">
      <c r="Q231" s="23"/>
    </row>
    <row r="232" spans="17:17" s="22" customFormat="1" x14ac:dyDescent="0.2">
      <c r="Q232" s="23"/>
    </row>
    <row r="233" spans="17:17" s="22" customFormat="1" x14ac:dyDescent="0.2">
      <c r="Q233" s="23"/>
    </row>
    <row r="234" spans="17:17" s="22" customFormat="1" x14ac:dyDescent="0.2">
      <c r="Q234" s="23"/>
    </row>
    <row r="235" spans="17:17" s="22" customFormat="1" x14ac:dyDescent="0.2">
      <c r="Q235" s="23"/>
    </row>
  </sheetData>
  <mergeCells count="13">
    <mergeCell ref="A18:A19"/>
    <mergeCell ref="B18:G18"/>
    <mergeCell ref="B113:BB113"/>
    <mergeCell ref="O18:O19"/>
    <mergeCell ref="P18:P19"/>
    <mergeCell ref="Q18:Q19"/>
    <mergeCell ref="H18:L18"/>
    <mergeCell ref="H78:L78"/>
    <mergeCell ref="M18:M19"/>
    <mergeCell ref="N18:N19"/>
    <mergeCell ref="A78:A79"/>
    <mergeCell ref="B78:G78"/>
    <mergeCell ref="N73:O73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33 TAUBATÉ CONSOL 2018</vt:lpstr>
      <vt:lpstr>Gráf1gve33_2018</vt:lpstr>
      <vt:lpstr>Graf2GVE33_Mun1 SE</vt:lpstr>
      <vt:lpstr>Graf3GVE33_Mun2 SE</vt:lpstr>
      <vt:lpstr>Graf4GVE33_Mun3 SE</vt:lpstr>
      <vt:lpstr>Graf5GVE33_Mun4 SE</vt:lpstr>
      <vt:lpstr>Graf6GVE33_Mun5 SE</vt:lpstr>
      <vt:lpstr>Gráf7GVE33_FEt</vt:lpstr>
      <vt:lpstr>Gráf9GVE33_PlTrat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cp:lastPrinted>2016-04-08T17:26:06Z</cp:lastPrinted>
  <dcterms:created xsi:type="dcterms:W3CDTF">2010-03-26T11:09:17Z</dcterms:created>
  <dcterms:modified xsi:type="dcterms:W3CDTF">2020-07-07T17:45:19Z</dcterms:modified>
</cp:coreProperties>
</file>