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180" windowWidth="15480" windowHeight="8010" tabRatio="809" activeTab="3"/>
  </bookViews>
  <sheets>
    <sheet name="GVE 01 Capital 2018" sheetId="1" r:id="rId1"/>
    <sheet name="Gráf1MSP_18" sheetId="11" r:id="rId2"/>
    <sheet name="Graf2 trimestre FET" sheetId="3" r:id="rId3"/>
    <sheet name="Gráf3PlanoTrat" sheetId="12" r:id="rId4"/>
  </sheets>
  <calcPr calcId="145621"/>
</workbook>
</file>

<file path=xl/calcChain.xml><?xml version="1.0" encoding="utf-8"?>
<calcChain xmlns="http://schemas.openxmlformats.org/spreadsheetml/2006/main">
  <c r="C99" i="1" l="1"/>
  <c r="D99" i="1"/>
  <c r="E99" i="1"/>
  <c r="F99" i="1"/>
  <c r="G99" i="1"/>
  <c r="H99" i="1"/>
  <c r="I99" i="1"/>
  <c r="J99" i="1"/>
  <c r="K99" i="1"/>
  <c r="L99" i="1"/>
  <c r="B99" i="1"/>
  <c r="L72" i="1" l="1"/>
  <c r="C72" i="1" l="1"/>
  <c r="D72" i="1"/>
  <c r="E72" i="1"/>
  <c r="F72" i="1"/>
  <c r="G72" i="1"/>
  <c r="H72" i="1"/>
  <c r="I72" i="1"/>
  <c r="J72" i="1"/>
  <c r="K72" i="1"/>
  <c r="B72" i="1"/>
</calcChain>
</file>

<file path=xl/sharedStrings.xml><?xml version="1.0" encoding="utf-8"?>
<sst xmlns="http://schemas.openxmlformats.org/spreadsheetml/2006/main" count="96" uniqueCount="55">
  <si>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</si>
  <si>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</si>
  <si>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</si>
  <si>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</si>
  <si>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</si>
  <si>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</si>
  <si>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Semana Epidemiológica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</si>
  <si>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</si>
  <si>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</si>
  <si>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</si>
  <si>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</si>
  <si>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</si>
  <si>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</si>
  <si>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</si>
  <si>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</si>
  <si>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</si>
  <si>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</si>
  <si>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</si>
  <si>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</si>
  <si>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</si>
  <si>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</si>
  <si>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Total Geral: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</si>
  <si>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</si>
  <si>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</si>
  <si>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</si>
  <si>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</si>
  <si>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</si>
  <si>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</si>
  <si>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</si>
  <si>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</si>
  <si>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</si>
  <si>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</si>
  <si>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</si>
  <si>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</si>
  <si>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</si>
  <si>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</si>
  <si>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</si>
  <si>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</si>
  <si>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</si>
  <si>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</si>
  <si>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MÉDIA</t>
  </si>
  <si>
    <t>Total:</t>
  </si>
  <si>
    <t>Fonte: SIVEP_DDA corrigido</t>
  </si>
  <si>
    <t>(%)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</si>
  <si>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</si>
  <si>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</si>
  <si>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22/04/2019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</si>
  <si>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 São Paulo, Capital,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</si>
  <si>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São Paulo, Capital, 2018</t>
    </r>
  </si>
  <si>
    <r>
      <t xml:space="preserve">Tabela 2.  </t>
    </r>
    <r>
      <rPr>
        <sz val="12"/>
        <color indexed="8"/>
        <rFont val="Arial"/>
        <family val="2"/>
      </rPr>
      <t>MDDA: Distribuição dos casos de diarreia por faixa etária, plano de tratamento e outras variáveis, São Paulo Capital, 2018</t>
    </r>
  </si>
  <si>
    <r>
      <t xml:space="preserve">Tabela 1. MDDA: </t>
    </r>
    <r>
      <rPr>
        <sz val="12"/>
        <color indexed="8"/>
        <rFont val="Arial"/>
        <family val="2"/>
      </rPr>
      <t>Casos de diarreia por faixa etária, plano de tratamento e outras variáveis, por semana epidemiológica, São Paulo Capital,  2018</t>
    </r>
  </si>
  <si>
    <t>MONITORIZAÇÃO DAS DOENÇAS DIARREICAS AGUDAS - MDDA, CAPITAL - MUNICÍPIO DE SÃO PAULO, 2018</t>
  </si>
  <si>
    <t>ANO: 2018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</si>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</sst>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Verdana"/>
      <family val="2"/>
    </font>
    <font>
      <b/>
      <sz val="8"/>
      <color theme="1"/>
      <name val="Verdana"/>
      <family val="2"/>
    </font>
    <font>
      <sz val="8"/>
      <color rgb="FF0000FF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b/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16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center" wrapText="1"/>
    </xf>
    <xf numFmtId="0" fontId="23" fillId="24" borderId="22" xfId="0" applyFont="1" applyFill="1" applyBorder="1" applyAlignment="1">
      <alignment horizontal="center" wrapText="1"/>
    </xf>
    <xf numFmtId="0" fontId="26" fillId="0" borderId="0" xfId="0" applyFont="1"/>
    <xf numFmtId="14" fontId="27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6" fillId="0" borderId="0" xfId="0" applyFont="1" applyAlignment="1">
      <alignment horizontal="left"/>
    </xf>
    <xf numFmtId="0" fontId="32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Border="1"/>
    <xf numFmtId="0" fontId="33" fillId="24" borderId="22" xfId="0" applyFont="1" applyFill="1" applyBorder="1" applyAlignment="1">
      <alignment horizontal="center" wrapText="1"/>
    </xf>
    <xf numFmtId="0" fontId="31" fillId="0" borderId="0" xfId="0" applyFont="1"/>
    <xf numFmtId="0" fontId="17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 wrapText="1"/>
    </xf>
    <xf numFmtId="0" fontId="17" fillId="0" borderId="0" xfId="0" applyFont="1" applyBorder="1" applyAlignment="1"/>
    <xf numFmtId="0" fontId="19" fillId="25" borderId="16" xfId="0" applyFont="1" applyFill="1" applyBorder="1" applyAlignment="1">
      <alignment horizontal="center" wrapText="1"/>
    </xf>
    <xf numFmtId="0" fontId="19" fillId="26" borderId="12" xfId="0" applyFont="1" applyFill="1" applyBorder="1" applyAlignment="1">
      <alignment horizontal="center" wrapText="1"/>
    </xf>
    <xf numFmtId="0" fontId="17" fillId="26" borderId="13" xfId="0" applyFont="1" applyFill="1" applyBorder="1"/>
    <xf numFmtId="0" fontId="19" fillId="26" borderId="13" xfId="0" applyFont="1" applyFill="1" applyBorder="1" applyAlignment="1">
      <alignment horizontal="center" wrapText="1"/>
    </xf>
    <xf numFmtId="0" fontId="19" fillId="26" borderId="13" xfId="0" applyFont="1" applyFill="1" applyBorder="1" applyAlignment="1">
      <alignment horizontal="left" wrapText="1"/>
    </xf>
    <xf numFmtId="0" fontId="19" fillId="26" borderId="13" xfId="0" applyFont="1" applyFill="1" applyBorder="1" applyAlignment="1">
      <alignment horizontal="left"/>
    </xf>
    <xf numFmtId="0" fontId="17" fillId="26" borderId="14" xfId="0" applyFont="1" applyFill="1" applyBorder="1"/>
    <xf numFmtId="0" fontId="19" fillId="26" borderId="16" xfId="0" applyFont="1" applyFill="1" applyBorder="1" applyAlignment="1">
      <alignment horizontal="center" vertical="top" wrapText="1"/>
    </xf>
    <xf numFmtId="0" fontId="19" fillId="26" borderId="12" xfId="0" applyFont="1" applyFill="1" applyBorder="1" applyAlignment="1">
      <alignment horizontal="left"/>
    </xf>
    <xf numFmtId="0" fontId="19" fillId="26" borderId="12" xfId="0" applyFont="1" applyFill="1" applyBorder="1" applyAlignment="1">
      <alignment horizontal="center"/>
    </xf>
    <xf numFmtId="0" fontId="19" fillId="25" borderId="38" xfId="0" applyFont="1" applyFill="1" applyBorder="1" applyAlignment="1">
      <alignment horizontal="center" wrapText="1"/>
    </xf>
    <xf numFmtId="0" fontId="19" fillId="25" borderId="33" xfId="0" applyFont="1" applyFill="1" applyBorder="1" applyAlignment="1">
      <alignment horizontal="center" wrapText="1"/>
    </xf>
    <xf numFmtId="0" fontId="19" fillId="25" borderId="34" xfId="0" applyFont="1" applyFill="1" applyBorder="1" applyAlignment="1">
      <alignment horizontal="center" wrapText="1"/>
    </xf>
    <xf numFmtId="0" fontId="19" fillId="25" borderId="35" xfId="0" applyFont="1" applyFill="1" applyBorder="1" applyAlignment="1">
      <alignment horizontal="center" wrapText="1"/>
    </xf>
    <xf numFmtId="0" fontId="19" fillId="25" borderId="36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9" fillId="26" borderId="40" xfId="0" applyFont="1" applyFill="1" applyBorder="1" applyAlignment="1">
      <alignment horizontal="center" vertical="top" wrapText="1"/>
    </xf>
    <xf numFmtId="0" fontId="19" fillId="26" borderId="41" xfId="0" applyFont="1" applyFill="1" applyBorder="1" applyAlignment="1">
      <alignment horizontal="center" vertical="top" wrapText="1"/>
    </xf>
    <xf numFmtId="0" fontId="19" fillId="26" borderId="42" xfId="0" applyFont="1" applyFill="1" applyBorder="1" applyAlignment="1">
      <alignment horizontal="center" vertical="top" wrapText="1"/>
    </xf>
    <xf numFmtId="0" fontId="19" fillId="25" borderId="11" xfId="0" applyFont="1" applyFill="1" applyBorder="1" applyAlignment="1">
      <alignment horizontal="center" wrapText="1"/>
    </xf>
    <xf numFmtId="0" fontId="19" fillId="0" borderId="44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7" fillId="24" borderId="29" xfId="0" applyFont="1" applyFill="1" applyBorder="1" applyAlignment="1">
      <alignment horizontal="center" vertical="center" wrapText="1"/>
    </xf>
    <xf numFmtId="0" fontId="17" fillId="24" borderId="29" xfId="0" applyFont="1" applyFill="1" applyBorder="1" applyAlignment="1">
      <alignment horizontal="center" wrapText="1"/>
    </xf>
    <xf numFmtId="0" fontId="34" fillId="26" borderId="17" xfId="0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9" fillId="24" borderId="29" xfId="0" applyFont="1" applyFill="1" applyBorder="1" applyAlignment="1">
      <alignment horizontal="center" vertical="center" wrapText="1"/>
    </xf>
    <xf numFmtId="0" fontId="17" fillId="24" borderId="22" xfId="0" applyFont="1" applyFill="1" applyBorder="1" applyAlignment="1">
      <alignment horizontal="center" vertical="center" wrapText="1"/>
    </xf>
    <xf numFmtId="0" fontId="17" fillId="24" borderId="22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right"/>
    </xf>
    <xf numFmtId="0" fontId="35" fillId="0" borderId="28" xfId="0" applyFont="1" applyFill="1" applyBorder="1" applyAlignment="1">
      <alignment horizontal="right"/>
    </xf>
    <xf numFmtId="0" fontId="35" fillId="24" borderId="23" xfId="0" applyFont="1" applyFill="1" applyBorder="1" applyAlignment="1">
      <alignment horizontal="right"/>
    </xf>
    <xf numFmtId="0" fontId="26" fillId="0" borderId="24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/>
    </xf>
    <xf numFmtId="0" fontId="31" fillId="24" borderId="25" xfId="0" applyFont="1" applyFill="1" applyBorder="1" applyAlignment="1"/>
    <xf numFmtId="0" fontId="22" fillId="24" borderId="23" xfId="30" applyFont="1" applyFill="1" applyBorder="1" applyAlignment="1">
      <alignment vertical="top" wrapText="1"/>
    </xf>
    <xf numFmtId="0" fontId="17" fillId="24" borderId="22" xfId="0" applyFont="1" applyFill="1" applyBorder="1" applyAlignment="1">
      <alignment horizontal="center" vertical="top" wrapText="1"/>
    </xf>
    <xf numFmtId="0" fontId="19" fillId="24" borderId="22" xfId="0" applyFont="1" applyFill="1" applyBorder="1" applyAlignment="1">
      <alignment horizontal="center" vertical="top" wrapText="1"/>
    </xf>
    <xf numFmtId="0" fontId="36" fillId="24" borderId="25" xfId="0" applyFont="1" applyFill="1" applyBorder="1" applyAlignment="1">
      <alignment vertical="top"/>
    </xf>
    <xf numFmtId="0" fontId="19" fillId="24" borderId="23" xfId="0" applyFont="1" applyFill="1" applyBorder="1" applyAlignment="1">
      <alignment horizontal="right" vertical="top" wrapText="1"/>
    </xf>
    <xf numFmtId="0" fontId="36" fillId="24" borderId="26" xfId="0" applyFont="1" applyFill="1" applyBorder="1" applyAlignment="1">
      <alignment vertical="top"/>
    </xf>
    <xf numFmtId="0" fontId="19" fillId="24" borderId="40" xfId="0" applyFont="1" applyFill="1" applyBorder="1" applyAlignment="1">
      <alignment horizontal="center" vertical="center" wrapText="1"/>
    </xf>
    <xf numFmtId="0" fontId="19" fillId="24" borderId="41" xfId="0" applyFont="1" applyFill="1" applyBorder="1" applyAlignment="1">
      <alignment horizontal="center" vertical="center" wrapText="1"/>
    </xf>
    <xf numFmtId="0" fontId="19" fillId="24" borderId="4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19" fillId="24" borderId="22" xfId="0" applyFont="1" applyFill="1" applyBorder="1" applyAlignment="1">
      <alignment horizontal="center" wrapText="1"/>
    </xf>
    <xf numFmtId="0" fontId="17" fillId="24" borderId="30" xfId="0" applyFont="1" applyFill="1" applyBorder="1" applyAlignment="1">
      <alignment horizontal="center" vertical="center" wrapText="1"/>
    </xf>
    <xf numFmtId="0" fontId="19" fillId="24" borderId="30" xfId="0" applyFont="1" applyFill="1" applyBorder="1" applyAlignment="1">
      <alignment horizontal="center" vertical="center" wrapText="1"/>
    </xf>
    <xf numFmtId="0" fontId="17" fillId="24" borderId="39" xfId="0" applyFont="1" applyFill="1" applyBorder="1" applyAlignment="1">
      <alignment horizontal="center" vertical="center" wrapText="1"/>
    </xf>
    <xf numFmtId="0" fontId="19" fillId="24" borderId="39" xfId="0" applyFont="1" applyFill="1" applyBorder="1" applyAlignment="1">
      <alignment horizontal="center" vertical="center" wrapText="1"/>
    </xf>
    <xf numFmtId="0" fontId="38" fillId="0" borderId="42" xfId="0" applyFont="1" applyBorder="1"/>
    <xf numFmtId="0" fontId="37" fillId="26" borderId="11" xfId="0" applyFont="1" applyFill="1" applyBorder="1"/>
    <xf numFmtId="0" fontId="39" fillId="0" borderId="0" xfId="0" applyFont="1"/>
    <xf numFmtId="0" fontId="40" fillId="24" borderId="22" xfId="0" applyFont="1" applyFill="1" applyBorder="1" applyAlignment="1">
      <alignment horizontal="center" wrapText="1"/>
    </xf>
    <xf numFmtId="0" fontId="38" fillId="26" borderId="11" xfId="0" applyFont="1" applyFill="1" applyBorder="1" applyAlignment="1">
      <alignment horizontal="left"/>
    </xf>
    <xf numFmtId="0" fontId="38" fillId="26" borderId="18" xfId="0" applyFont="1" applyFill="1" applyBorder="1"/>
    <xf numFmtId="0" fontId="38" fillId="26" borderId="43" xfId="0" applyFont="1" applyFill="1" applyBorder="1"/>
    <xf numFmtId="0" fontId="38" fillId="26" borderId="14" xfId="0" applyFont="1" applyFill="1" applyBorder="1"/>
    <xf numFmtId="0" fontId="38" fillId="26" borderId="12" xfId="0" applyFont="1" applyFill="1" applyBorder="1"/>
    <xf numFmtId="0" fontId="38" fillId="26" borderId="13" xfId="0" applyFont="1" applyFill="1" applyBorder="1"/>
    <xf numFmtId="0" fontId="38" fillId="26" borderId="15" xfId="0" applyFont="1" applyFill="1" applyBorder="1" applyAlignment="1">
      <alignment horizontal="left"/>
    </xf>
    <xf numFmtId="0" fontId="38" fillId="26" borderId="47" xfId="0" applyFont="1" applyFill="1" applyBorder="1" applyAlignment="1">
      <alignment horizontal="center"/>
    </xf>
    <xf numFmtId="0" fontId="38" fillId="26" borderId="48" xfId="0" applyFont="1" applyFill="1" applyBorder="1" applyAlignment="1">
      <alignment horizontal="center"/>
    </xf>
    <xf numFmtId="0" fontId="38" fillId="26" borderId="49" xfId="0" applyFont="1" applyFill="1" applyBorder="1" applyAlignment="1">
      <alignment horizontal="center"/>
    </xf>
    <xf numFmtId="0" fontId="38" fillId="26" borderId="50" xfId="0" applyFont="1" applyFill="1" applyBorder="1" applyAlignment="1">
      <alignment horizontal="center"/>
    </xf>
    <xf numFmtId="0" fontId="38" fillId="26" borderId="11" xfId="0" applyFont="1" applyFill="1" applyBorder="1" applyAlignment="1">
      <alignment horizontal="center"/>
    </xf>
    <xf numFmtId="0" fontId="38" fillId="26" borderId="18" xfId="0" applyFont="1" applyFill="1" applyBorder="1" applyAlignment="1">
      <alignment horizontal="center"/>
    </xf>
    <xf numFmtId="0" fontId="38" fillId="26" borderId="16" xfId="0" applyFont="1" applyFill="1" applyBorder="1" applyAlignment="1">
      <alignment horizontal="center" vertical="center" wrapText="1"/>
    </xf>
    <xf numFmtId="0" fontId="38" fillId="26" borderId="12" xfId="0" applyFont="1" applyFill="1" applyBorder="1" applyAlignment="1">
      <alignment horizontal="center" wrapText="1"/>
    </xf>
    <xf numFmtId="0" fontId="38" fillId="26" borderId="16" xfId="0" applyFont="1" applyFill="1" applyBorder="1" applyAlignment="1">
      <alignment horizontal="center" wrapText="1"/>
    </xf>
    <xf numFmtId="0" fontId="38" fillId="26" borderId="13" xfId="0" applyFont="1" applyFill="1" applyBorder="1" applyAlignment="1">
      <alignment horizontal="center" wrapText="1"/>
    </xf>
    <xf numFmtId="0" fontId="41" fillId="26" borderId="16" xfId="0" applyFont="1" applyFill="1" applyBorder="1" applyAlignment="1">
      <alignment horizontal="center" vertical="center" wrapText="1"/>
    </xf>
    <xf numFmtId="0" fontId="41" fillId="26" borderId="14" xfId="0" applyFont="1" applyFill="1" applyBorder="1" applyAlignment="1">
      <alignment horizontal="center" vertical="center" wrapText="1"/>
    </xf>
    <xf numFmtId="0" fontId="19" fillId="26" borderId="11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/>
    </xf>
    <xf numFmtId="0" fontId="19" fillId="25" borderId="45" xfId="0" applyFont="1" applyFill="1" applyBorder="1" applyAlignment="1">
      <alignment horizontal="center" vertical="top" wrapText="1"/>
    </xf>
    <xf numFmtId="0" fontId="19" fillId="25" borderId="46" xfId="0" applyFont="1" applyFill="1" applyBorder="1" applyAlignment="1">
      <alignment horizontal="center" vertical="top" wrapText="1"/>
    </xf>
    <xf numFmtId="0" fontId="19" fillId="25" borderId="19" xfId="0" applyFont="1" applyFill="1" applyBorder="1" applyAlignment="1">
      <alignment horizontal="center" vertical="top" wrapText="1"/>
    </xf>
    <xf numFmtId="0" fontId="19" fillId="25" borderId="20" xfId="0" applyFont="1" applyFill="1" applyBorder="1" applyAlignment="1">
      <alignment horizontal="center" vertical="top" wrapText="1"/>
    </xf>
    <xf numFmtId="0" fontId="19" fillId="25" borderId="21" xfId="0" applyFont="1" applyFill="1" applyBorder="1" applyAlignment="1">
      <alignment horizontal="center" vertical="top" wrapText="1"/>
    </xf>
    <xf numFmtId="0" fontId="19" fillId="25" borderId="11" xfId="0" applyFont="1" applyFill="1" applyBorder="1" applyAlignment="1">
      <alignment horizontal="center" vertical="center" wrapText="1"/>
    </xf>
    <xf numFmtId="0" fontId="19" fillId="25" borderId="17" xfId="0" applyFont="1" applyFill="1" applyBorder="1" applyAlignment="1">
      <alignment horizontal="center" vertical="center" wrapText="1"/>
    </xf>
    <xf numFmtId="0" fontId="19" fillId="25" borderId="31" xfId="0" applyFont="1" applyFill="1" applyBorder="1" applyAlignment="1">
      <alignment horizontal="center" wrapText="1"/>
    </xf>
    <xf numFmtId="0" fontId="19" fillId="25" borderId="37" xfId="0" applyFont="1" applyFill="1" applyBorder="1" applyAlignment="1">
      <alignment horizontal="center" wrapText="1"/>
    </xf>
    <xf numFmtId="0" fontId="19" fillId="25" borderId="32" xfId="0" applyFont="1" applyFill="1" applyBorder="1" applyAlignment="1">
      <alignment horizontal="center" wrapText="1"/>
    </xf>
    <xf numFmtId="0" fontId="19" fillId="25" borderId="10" xfId="0" applyFont="1" applyFill="1" applyBorder="1" applyAlignment="1">
      <alignment horizontal="center" vertical="top" wrapText="1"/>
    </xf>
    <xf numFmtId="0" fontId="19" fillId="25" borderId="36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/>
              <a:t>Figura 1. MDDA</a:t>
            </a:r>
            <a:r>
              <a:rPr lang="en-US" sz="1800" baseline="0"/>
              <a:t> -</a:t>
            </a:r>
            <a:r>
              <a:rPr lang="en-US" sz="1800"/>
              <a:t> Distribuição dos casos de diarreia aguda por semana epidemiológica, município de São Paulo, 2018</a:t>
            </a:r>
          </a:p>
        </c:rich>
      </c:tx>
      <c:layout>
        <c:manualLayout>
          <c:xMode val="edge"/>
          <c:yMode val="edge"/>
          <c:x val="0.15556099262438228"/>
          <c:y val="4.01077007284043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424256451163407E-2"/>
          <c:y val="0.18597839436557453"/>
          <c:w val="0.89823165847528141"/>
          <c:h val="0.688934779027844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01 Capital 2018'!$B$87:$BA$87</c:f>
              <c:numCache>
                <c:formatCode>General</c:formatCode>
                <c:ptCount val="52"/>
                <c:pt idx="0">
                  <c:v>5402</c:v>
                </c:pt>
                <c:pt idx="1">
                  <c:v>6136</c:v>
                </c:pt>
                <c:pt idx="2">
                  <c:v>6426</c:v>
                </c:pt>
                <c:pt idx="3">
                  <c:v>6126</c:v>
                </c:pt>
                <c:pt idx="4">
                  <c:v>6105</c:v>
                </c:pt>
                <c:pt idx="5">
                  <c:v>5901</c:v>
                </c:pt>
                <c:pt idx="6">
                  <c:v>6231</c:v>
                </c:pt>
                <c:pt idx="7">
                  <c:v>7283</c:v>
                </c:pt>
                <c:pt idx="8">
                  <c:v>9457</c:v>
                </c:pt>
                <c:pt idx="9">
                  <c:v>10368</c:v>
                </c:pt>
                <c:pt idx="10">
                  <c:v>10372</c:v>
                </c:pt>
                <c:pt idx="11">
                  <c:v>9527</c:v>
                </c:pt>
                <c:pt idx="12">
                  <c:v>7527</c:v>
                </c:pt>
                <c:pt idx="13">
                  <c:v>7521</c:v>
                </c:pt>
                <c:pt idx="14">
                  <c:v>7417</c:v>
                </c:pt>
                <c:pt idx="15">
                  <c:v>6070</c:v>
                </c:pt>
                <c:pt idx="16">
                  <c:v>6014</c:v>
                </c:pt>
                <c:pt idx="17">
                  <c:v>5516</c:v>
                </c:pt>
                <c:pt idx="18">
                  <c:v>5635</c:v>
                </c:pt>
                <c:pt idx="19">
                  <c:v>5641</c:v>
                </c:pt>
                <c:pt idx="20">
                  <c:v>4883</c:v>
                </c:pt>
                <c:pt idx="21">
                  <c:v>3966</c:v>
                </c:pt>
                <c:pt idx="22">
                  <c:v>4172</c:v>
                </c:pt>
                <c:pt idx="23">
                  <c:v>4260</c:v>
                </c:pt>
                <c:pt idx="24">
                  <c:v>4288</c:v>
                </c:pt>
                <c:pt idx="25">
                  <c:v>4283</c:v>
                </c:pt>
                <c:pt idx="26">
                  <c:v>4214</c:v>
                </c:pt>
                <c:pt idx="27">
                  <c:v>4124</c:v>
                </c:pt>
                <c:pt idx="28">
                  <c:v>4036</c:v>
                </c:pt>
                <c:pt idx="29">
                  <c:v>3981</c:v>
                </c:pt>
                <c:pt idx="30">
                  <c:v>4363</c:v>
                </c:pt>
                <c:pt idx="31">
                  <c:v>4419</c:v>
                </c:pt>
                <c:pt idx="32">
                  <c:v>5330</c:v>
                </c:pt>
                <c:pt idx="33">
                  <c:v>6010</c:v>
                </c:pt>
                <c:pt idx="34">
                  <c:v>5594</c:v>
                </c:pt>
                <c:pt idx="35">
                  <c:v>5220</c:v>
                </c:pt>
                <c:pt idx="36">
                  <c:v>6226</c:v>
                </c:pt>
                <c:pt idx="37">
                  <c:v>6238</c:v>
                </c:pt>
                <c:pt idx="38">
                  <c:v>5806</c:v>
                </c:pt>
                <c:pt idx="39">
                  <c:v>5856</c:v>
                </c:pt>
                <c:pt idx="40">
                  <c:v>4893</c:v>
                </c:pt>
                <c:pt idx="41">
                  <c:v>5674</c:v>
                </c:pt>
                <c:pt idx="42">
                  <c:v>5151</c:v>
                </c:pt>
                <c:pt idx="43">
                  <c:v>4659</c:v>
                </c:pt>
                <c:pt idx="44">
                  <c:v>5405</c:v>
                </c:pt>
                <c:pt idx="45">
                  <c:v>4567</c:v>
                </c:pt>
                <c:pt idx="46">
                  <c:v>4563</c:v>
                </c:pt>
                <c:pt idx="47">
                  <c:v>4571</c:v>
                </c:pt>
                <c:pt idx="48">
                  <c:v>4989</c:v>
                </c:pt>
                <c:pt idx="49">
                  <c:v>4994</c:v>
                </c:pt>
                <c:pt idx="50">
                  <c:v>5204</c:v>
                </c:pt>
                <c:pt idx="51">
                  <c:v>4630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5536"/>
        <c:axId val="100999744"/>
      </c:lineChart>
      <c:catAx>
        <c:axId val="928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0999744"/>
        <c:crosses val="autoZero"/>
        <c:auto val="1"/>
        <c:lblAlgn val="ctr"/>
        <c:lblOffset val="100"/>
        <c:noMultiLvlLbl val="0"/>
      </c:catAx>
      <c:valAx>
        <c:axId val="100999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8655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 - Número de casos de diarreia segundo a faixa etária, por trimestre de ocorrência </a:t>
            </a:r>
            <a:r>
              <a:rPr lang="pt-BR" sz="1800" b="1" i="0" u="none" strike="noStrike" baseline="0"/>
              <a:t>(tendência bruta , </a:t>
            </a:r>
            <a:r>
              <a:rPr lang="pt-BR" sz="1800" b="1" i="0" u="sng" strike="noStrike" baseline="0"/>
              <a:t>sem</a:t>
            </a:r>
            <a:r>
              <a:rPr lang="pt-BR" sz="1800" b="1" i="0" u="none" strike="noStrike" baseline="0"/>
              <a:t> correção pelo intervalo de faixas etárias)</a:t>
            </a:r>
            <a:r>
              <a:rPr lang="pt-BR"/>
              <a:t>, município de São Paulo, ESP, 2018 </a:t>
            </a:r>
          </a:p>
        </c:rich>
      </c:tx>
      <c:layout>
        <c:manualLayout>
          <c:xMode val="edge"/>
          <c:yMode val="edge"/>
          <c:x val="0.13526778445576979"/>
          <c:y val="3.1791742055392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0623995546913"/>
          <c:y val="0.22441559591376464"/>
          <c:w val="0.84353481147595333"/>
          <c:h val="0.63252297107869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01 Capital 2018'!$B$94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01 Capital 2018'!$A$95:$A$98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2018'!$B$95:$B$98</c:f>
              <c:numCache>
                <c:formatCode>General</c:formatCode>
                <c:ptCount val="4"/>
                <c:pt idx="0">
                  <c:v>5717</c:v>
                </c:pt>
                <c:pt idx="1">
                  <c:v>3447</c:v>
                </c:pt>
                <c:pt idx="2">
                  <c:v>2477</c:v>
                </c:pt>
                <c:pt idx="3">
                  <c:v>2486</c:v>
                </c:pt>
              </c:numCache>
            </c:numRef>
          </c:val>
        </c:ser>
        <c:ser>
          <c:idx val="1"/>
          <c:order val="1"/>
          <c:tx>
            <c:strRef>
              <c:f>'GVE 01 Capital 2018'!$C$94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01 Capital 2018'!$A$95:$A$98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2018'!$C$95:$C$98</c:f>
              <c:numCache>
                <c:formatCode>General</c:formatCode>
                <c:ptCount val="4"/>
                <c:pt idx="0">
                  <c:v>16538</c:v>
                </c:pt>
                <c:pt idx="1">
                  <c:v>13418</c:v>
                </c:pt>
                <c:pt idx="2">
                  <c:v>12368</c:v>
                </c:pt>
                <c:pt idx="3">
                  <c:v>9609</c:v>
                </c:pt>
              </c:numCache>
            </c:numRef>
          </c:val>
        </c:ser>
        <c:ser>
          <c:idx val="2"/>
          <c:order val="2"/>
          <c:tx>
            <c:strRef>
              <c:f>'GVE 01 Capital 2018'!$D$94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01 Capital 2018'!$A$95:$A$98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2018'!$D$95:$D$98</c:f>
              <c:numCache>
                <c:formatCode>General</c:formatCode>
                <c:ptCount val="4"/>
                <c:pt idx="0">
                  <c:v>6924</c:v>
                </c:pt>
                <c:pt idx="1">
                  <c:v>6041</c:v>
                </c:pt>
                <c:pt idx="2">
                  <c:v>5992</c:v>
                </c:pt>
                <c:pt idx="3">
                  <c:v>5185</c:v>
                </c:pt>
              </c:numCache>
            </c:numRef>
          </c:val>
        </c:ser>
        <c:ser>
          <c:idx val="3"/>
          <c:order val="3"/>
          <c:tx>
            <c:strRef>
              <c:f>'GVE 01 Capital 2018'!$E$94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01 Capital 2018'!$A$95:$A$98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2018'!$E$95:$E$98</c:f>
              <c:numCache>
                <c:formatCode>General</c:formatCode>
                <c:ptCount val="4"/>
                <c:pt idx="0">
                  <c:v>67182</c:v>
                </c:pt>
                <c:pt idx="1">
                  <c:v>46236</c:v>
                </c:pt>
                <c:pt idx="2">
                  <c:v>44308</c:v>
                </c:pt>
                <c:pt idx="3">
                  <c:v>47494</c:v>
                </c:pt>
              </c:numCache>
            </c:numRef>
          </c:val>
        </c:ser>
        <c:ser>
          <c:idx val="4"/>
          <c:order val="4"/>
          <c:tx>
            <c:strRef>
              <c:f>'GVE 01 Capital 2018'!$F$94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01 Capital 2018'!$A$95:$A$98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2018'!$F$95:$F$98</c:f>
              <c:numCache>
                <c:formatCode>General</c:formatCode>
                <c:ptCount val="4"/>
                <c:pt idx="0">
                  <c:v>500</c:v>
                </c:pt>
                <c:pt idx="1">
                  <c:v>524</c:v>
                </c:pt>
                <c:pt idx="2">
                  <c:v>416</c:v>
                </c:pt>
                <c:pt idx="3">
                  <c:v>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2867584"/>
        <c:axId val="101001472"/>
      </c:barChart>
      <c:catAx>
        <c:axId val="92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01472"/>
        <c:crosses val="autoZero"/>
        <c:auto val="1"/>
        <c:lblAlgn val="ctr"/>
        <c:lblOffset val="100"/>
        <c:noMultiLvlLbl val="0"/>
      </c:catAx>
      <c:valAx>
        <c:axId val="101001472"/>
        <c:scaling>
          <c:orientation val="minMax"/>
          <c:max val="7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8264995996921911E-2"/>
              <c:y val="0.45674149685330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867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117141206312687"/>
          <c:y val="0.94052501757407092"/>
          <c:w val="0.42887014740136747"/>
          <c:h val="3.8270716160479973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Figura 3. MDDA</a:t>
            </a:r>
            <a:r>
              <a:rPr lang="en-US" baseline="0"/>
              <a:t> -</a:t>
            </a:r>
            <a:r>
              <a:rPr lang="en-US"/>
              <a:t> Número de casos de diarreia segundo o tratamento realizado, por trimestre de ocorrência, município de São Paulo, ESP, 2018</a:t>
            </a:r>
          </a:p>
        </c:rich>
      </c:tx>
      <c:layout>
        <c:manualLayout>
          <c:xMode val="edge"/>
          <c:yMode val="edge"/>
          <c:x val="0.14663156633915225"/>
          <c:y val="2.3246185928220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092247767383733E-2"/>
          <c:y val="0.16716653454446476"/>
          <c:w val="0.88498175069883522"/>
          <c:h val="0.6841855048965087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01 Capital 2018'!$A$95:$A$98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2018'!$H$95:$H$98</c:f>
              <c:numCache>
                <c:formatCode>General</c:formatCode>
                <c:ptCount val="4"/>
                <c:pt idx="0">
                  <c:v>38233</c:v>
                </c:pt>
                <c:pt idx="1">
                  <c:v>29715</c:v>
                </c:pt>
                <c:pt idx="2">
                  <c:v>26211</c:v>
                </c:pt>
                <c:pt idx="3">
                  <c:v>25459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01 Capital 2018'!$A$95:$A$98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2018'!$I$95:$I$98</c:f>
              <c:numCache>
                <c:formatCode>General</c:formatCode>
                <c:ptCount val="4"/>
                <c:pt idx="0">
                  <c:v>18234</c:v>
                </c:pt>
                <c:pt idx="1">
                  <c:v>12618</c:v>
                </c:pt>
                <c:pt idx="2">
                  <c:v>12035</c:v>
                </c:pt>
                <c:pt idx="3">
                  <c:v>11827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01 Capital 2018'!$A$95:$A$98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2018'!$J$95:$J$98</c:f>
              <c:numCache>
                <c:formatCode>General</c:formatCode>
                <c:ptCount val="4"/>
                <c:pt idx="0">
                  <c:v>38994</c:v>
                </c:pt>
                <c:pt idx="1">
                  <c:v>26505</c:v>
                </c:pt>
                <c:pt idx="2">
                  <c:v>26506</c:v>
                </c:pt>
                <c:pt idx="3">
                  <c:v>27195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01 Capital 2018'!$A$95:$A$98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2018'!$K$95:$K$98</c:f>
              <c:numCache>
                <c:formatCode>General</c:formatCode>
                <c:ptCount val="4"/>
                <c:pt idx="0">
                  <c:v>1400</c:v>
                </c:pt>
                <c:pt idx="1">
                  <c:v>828</c:v>
                </c:pt>
                <c:pt idx="2">
                  <c:v>809</c:v>
                </c:pt>
                <c:pt idx="3">
                  <c:v>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2904960"/>
        <c:axId val="101003776"/>
      </c:barChart>
      <c:catAx>
        <c:axId val="9290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03776"/>
        <c:crosses val="autoZero"/>
        <c:auto val="1"/>
        <c:lblAlgn val="ctr"/>
        <c:lblOffset val="100"/>
        <c:noMultiLvlLbl val="0"/>
      </c:catAx>
      <c:valAx>
        <c:axId val="101003776"/>
        <c:scaling>
          <c:orientation val="minMax"/>
          <c:max val="4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904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092555311138926"/>
          <c:y val="0.94488555016201425"/>
          <c:w val="0.31843846271437198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0</xdr:col>
      <xdr:colOff>685800</xdr:colOff>
      <xdr:row>4</xdr:row>
      <xdr:rowOff>38100</xdr:rowOff>
    </xdr:to>
    <xdr:pic>
      <xdr:nvPicPr>
        <xdr:cNvPr id="1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0.46397</cdr:x>
      <cdr:y>0.88906</cdr:y>
    </cdr:from>
    <cdr:to>
      <cdr:x>0.63376</cdr:x>
      <cdr:y>0.92868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76750" y="5343525"/>
          <a:ext cx="16383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Trimestre de</a:t>
          </a:r>
          <a:r>
            <a:rPr lang="pt-BR" sz="1100" b="1" baseline="0"/>
            <a:t> ocorrência</a:t>
          </a:r>
          <a:endParaRPr lang="pt-BR" sz="11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0.45114</cdr:x>
      <cdr:y>0.89065</cdr:y>
    </cdr:from>
    <cdr:to>
      <cdr:x>0.61007</cdr:x>
      <cdr:y>0.93978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2924" y="5353050"/>
          <a:ext cx="15335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effectLst/>
              <a:latin typeface="+mn-lt"/>
              <a:ea typeface="+mn-ea"/>
              <a:cs typeface="+mn-cs"/>
            </a:rPr>
            <a:t>Trimestre de</a:t>
          </a:r>
          <a:r>
            <a:rPr lang="pt-BR" sz="1100" b="1" baseline="0">
              <a:effectLst/>
              <a:latin typeface="+mn-lt"/>
              <a:ea typeface="+mn-ea"/>
              <a:cs typeface="+mn-cs"/>
            </a:rPr>
            <a:t> ocorrência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L102"/>
  <sheetViews>
    <sheetView zoomScaleNormal="100" workbookViewId="0">
      <selection activeCell="B11" sqref="B11"/>
    </sheetView>
  </sheetViews>
  <sheetFormatPr defaultRowHeight="11.25" x14ac:dyDescent="0.2"/>
  <cols>
    <col min="1" max="1" width="14.85546875" style="1" customWidth="1"/>
    <col min="2" max="2" width="13.28515625" style="1" customWidth="1"/>
    <col min="3" max="3" width="12.5703125" style="1" customWidth="1"/>
    <col min="4" max="6" width="9.140625" style="1"/>
    <col min="7" max="7" width="10.85546875" style="1" customWidth="1"/>
    <col min="8" max="12" width="9.140625" style="1"/>
    <col min="13" max="13" width="14.140625" style="1" bestFit="1" customWidth="1"/>
    <col min="14" max="14" width="13.28515625" style="1" bestFit="1" customWidth="1"/>
    <col min="15" max="15" width="11" style="1" bestFit="1" customWidth="1"/>
    <col min="16" max="49" width="9.140625" style="1"/>
    <col min="50" max="50" width="0.140625" style="1" customWidth="1"/>
    <col min="51" max="16384" width="9.140625" style="1"/>
  </cols>
  <sheetData>
    <row r="1" spans="1:16" ht="18" x14ac:dyDescent="0.25">
      <c r="A1" s="2"/>
      <c r="B1" s="3" t="s">
        <v>0</v>
      </c>
      <c r="G1" s="4"/>
      <c r="H1" s="13" t="s">
        <v>52</v>
      </c>
    </row>
    <row r="2" spans="1:16" x14ac:dyDescent="0.2">
      <c r="A2" s="2"/>
      <c r="B2" s="3" t="s">
        <v>1</v>
      </c>
    </row>
    <row r="3" spans="1:16" x14ac:dyDescent="0.2">
      <c r="A3" s="2"/>
      <c r="B3" s="3" t="s">
        <v>2</v>
      </c>
      <c r="L3" s="1" t="s">
        <v>44</v>
      </c>
    </row>
    <row r="4" spans="1:16" x14ac:dyDescent="0.2">
      <c r="A4" s="2"/>
      <c r="B4" s="3" t="s">
        <v>3</v>
      </c>
    </row>
    <row r="5" spans="1:16" ht="18" x14ac:dyDescent="0.25">
      <c r="A5" s="2"/>
      <c r="B5" s="5" t="s">
        <v>53</v>
      </c>
      <c r="H5" s="13" t="s">
        <v>51</v>
      </c>
    </row>
    <row r="6" spans="1:16" x14ac:dyDescent="0.2">
      <c r="A6" s="2"/>
      <c r="B6" s="5" t="s">
        <v>54</v>
      </c>
    </row>
    <row r="7" spans="1:16" x14ac:dyDescent="0.2">
      <c r="A7" s="2"/>
      <c r="B7" s="6" t="s">
        <v>4</v>
      </c>
    </row>
    <row r="8" spans="1:16" x14ac:dyDescent="0.2">
      <c r="A8" s="7"/>
    </row>
    <row r="9" spans="1:16" ht="12.75" x14ac:dyDescent="0.2">
      <c r="A9" s="7"/>
      <c r="D9" s="14" t="s">
        <v>34</v>
      </c>
      <c r="P9" s="42"/>
    </row>
    <row r="10" spans="1:16" ht="12.75" x14ac:dyDescent="0.2">
      <c r="A10" s="7" t="s">
        <v>44</v>
      </c>
      <c r="D10" s="15" t="s">
        <v>35</v>
      </c>
      <c r="P10" s="42"/>
    </row>
    <row r="11" spans="1:16" ht="12.75" x14ac:dyDescent="0.2">
      <c r="A11" s="7"/>
      <c r="D11" s="15" t="s">
        <v>36</v>
      </c>
      <c r="P11" s="42"/>
    </row>
    <row r="12" spans="1:16" ht="12.75" x14ac:dyDescent="0.2">
      <c r="A12" s="7"/>
      <c r="C12" s="1" t="s">
        <v>44</v>
      </c>
      <c r="D12" s="14" t="s">
        <v>45</v>
      </c>
      <c r="P12" s="42"/>
    </row>
    <row r="13" spans="1:16" ht="12.75" x14ac:dyDescent="0.2">
      <c r="A13" s="7"/>
      <c r="D13" s="14" t="s">
        <v>37</v>
      </c>
      <c r="P13" s="42"/>
    </row>
    <row r="14" spans="1:16" ht="12.75" x14ac:dyDescent="0.2">
      <c r="A14" s="7"/>
      <c r="D14" s="14" t="s">
        <v>38</v>
      </c>
      <c r="P14" s="42"/>
    </row>
    <row r="15" spans="1:16" x14ac:dyDescent="0.2">
      <c r="A15" s="7"/>
    </row>
    <row r="17" spans="1:34" ht="16.5" thickBot="1" x14ac:dyDescent="0.3">
      <c r="A17" s="16" t="s">
        <v>50</v>
      </c>
      <c r="B17" s="4"/>
      <c r="C17" s="4"/>
      <c r="D17" s="4"/>
      <c r="E17" s="4"/>
      <c r="F17" s="4"/>
      <c r="G17" s="4"/>
      <c r="H17" s="4"/>
      <c r="I17" s="4"/>
      <c r="J17" s="4"/>
      <c r="K17" s="4"/>
      <c r="M17" s="12"/>
    </row>
    <row r="18" spans="1:34" ht="17.25" customHeight="1" thickBot="1" x14ac:dyDescent="0.25">
      <c r="A18" s="109" t="s">
        <v>6</v>
      </c>
      <c r="B18" s="111" t="s">
        <v>9</v>
      </c>
      <c r="C18" s="112"/>
      <c r="D18" s="112"/>
      <c r="E18" s="112"/>
      <c r="F18" s="112"/>
      <c r="G18" s="113"/>
      <c r="H18" s="113" t="s">
        <v>10</v>
      </c>
      <c r="I18" s="113"/>
      <c r="J18" s="113"/>
      <c r="K18" s="113"/>
      <c r="L18" s="113"/>
      <c r="M18" s="113" t="s">
        <v>11</v>
      </c>
      <c r="N18" s="104" t="s">
        <v>12</v>
      </c>
      <c r="O18" s="102" t="s">
        <v>43</v>
      </c>
    </row>
    <row r="19" spans="1:34" ht="17.25" customHeight="1" thickBot="1" x14ac:dyDescent="0.25">
      <c r="A19" s="110"/>
      <c r="B19" s="27" t="s">
        <v>13</v>
      </c>
      <c r="C19" s="27" t="s">
        <v>14</v>
      </c>
      <c r="D19" s="27" t="s">
        <v>15</v>
      </c>
      <c r="E19" s="27" t="s">
        <v>16</v>
      </c>
      <c r="F19" s="27" t="s">
        <v>17</v>
      </c>
      <c r="G19" s="37" t="s">
        <v>7</v>
      </c>
      <c r="H19" s="38" t="s">
        <v>18</v>
      </c>
      <c r="I19" s="39" t="s">
        <v>19</v>
      </c>
      <c r="J19" s="39" t="s">
        <v>20</v>
      </c>
      <c r="K19" s="40" t="s">
        <v>17</v>
      </c>
      <c r="L19" s="41" t="s">
        <v>7</v>
      </c>
      <c r="M19" s="115"/>
      <c r="N19" s="105"/>
      <c r="O19" s="103"/>
    </row>
    <row r="20" spans="1:34" ht="14.1" customHeight="1" x14ac:dyDescent="0.2">
      <c r="A20" s="75">
        <v>1</v>
      </c>
      <c r="B20" s="75">
        <v>233</v>
      </c>
      <c r="C20" s="75">
        <v>599</v>
      </c>
      <c r="D20" s="75">
        <v>460</v>
      </c>
      <c r="E20" s="75">
        <v>4081</v>
      </c>
      <c r="F20" s="75">
        <v>29</v>
      </c>
      <c r="G20" s="76">
        <v>5402</v>
      </c>
      <c r="H20" s="75">
        <v>1937</v>
      </c>
      <c r="I20" s="75">
        <v>955</v>
      </c>
      <c r="J20" s="75">
        <v>2344</v>
      </c>
      <c r="K20" s="75">
        <v>166</v>
      </c>
      <c r="L20" s="76">
        <v>5402</v>
      </c>
      <c r="M20" s="75">
        <v>119</v>
      </c>
      <c r="N20" s="75">
        <v>119</v>
      </c>
      <c r="O20" s="75">
        <v>100</v>
      </c>
      <c r="Q20" s="54"/>
      <c r="R20" s="54"/>
      <c r="AG20" s="55"/>
      <c r="AH20" s="55"/>
    </row>
    <row r="21" spans="1:34" ht="14.1" customHeight="1" x14ac:dyDescent="0.2">
      <c r="A21" s="49">
        <v>2</v>
      </c>
      <c r="B21" s="49">
        <v>231</v>
      </c>
      <c r="C21" s="49">
        <v>729</v>
      </c>
      <c r="D21" s="49">
        <v>449</v>
      </c>
      <c r="E21" s="49">
        <v>4724</v>
      </c>
      <c r="F21" s="49">
        <v>3</v>
      </c>
      <c r="G21" s="53">
        <v>6136</v>
      </c>
      <c r="H21" s="49">
        <v>2396</v>
      </c>
      <c r="I21" s="49">
        <v>1069</v>
      </c>
      <c r="J21" s="49">
        <v>2571</v>
      </c>
      <c r="K21" s="49">
        <v>100</v>
      </c>
      <c r="L21" s="53">
        <v>6136</v>
      </c>
      <c r="M21" s="49">
        <v>119</v>
      </c>
      <c r="N21" s="49">
        <v>119</v>
      </c>
      <c r="O21" s="49">
        <v>100</v>
      </c>
      <c r="Q21" s="54"/>
      <c r="R21" s="54"/>
      <c r="AG21" s="55"/>
      <c r="AH21" s="55"/>
    </row>
    <row r="22" spans="1:34" ht="14.1" customHeight="1" x14ac:dyDescent="0.2">
      <c r="A22" s="49">
        <v>3</v>
      </c>
      <c r="B22" s="49">
        <v>220</v>
      </c>
      <c r="C22" s="49">
        <v>652</v>
      </c>
      <c r="D22" s="49">
        <v>533</v>
      </c>
      <c r="E22" s="49">
        <v>4997</v>
      </c>
      <c r="F22" s="49">
        <v>24</v>
      </c>
      <c r="G22" s="53">
        <v>6426</v>
      </c>
      <c r="H22" s="49">
        <v>2435</v>
      </c>
      <c r="I22" s="49">
        <v>1219</v>
      </c>
      <c r="J22" s="49">
        <v>2690</v>
      </c>
      <c r="K22" s="49">
        <v>82</v>
      </c>
      <c r="L22" s="53">
        <v>6426</v>
      </c>
      <c r="M22" s="49">
        <v>119</v>
      </c>
      <c r="N22" s="49">
        <v>119</v>
      </c>
      <c r="O22" s="49">
        <v>100</v>
      </c>
      <c r="Q22" s="54"/>
      <c r="R22" s="54"/>
      <c r="AG22" s="55"/>
      <c r="AH22" s="55"/>
    </row>
    <row r="23" spans="1:34" ht="14.1" customHeight="1" x14ac:dyDescent="0.2">
      <c r="A23" s="49">
        <v>4</v>
      </c>
      <c r="B23" s="49">
        <v>216</v>
      </c>
      <c r="C23" s="49">
        <v>722</v>
      </c>
      <c r="D23" s="49">
        <v>372</v>
      </c>
      <c r="E23" s="49">
        <v>4814</v>
      </c>
      <c r="F23" s="49">
        <v>2</v>
      </c>
      <c r="G23" s="53">
        <v>6126</v>
      </c>
      <c r="H23" s="49">
        <v>2397</v>
      </c>
      <c r="I23" s="49">
        <v>1021</v>
      </c>
      <c r="J23" s="49">
        <v>2635</v>
      </c>
      <c r="K23" s="49">
        <v>73</v>
      </c>
      <c r="L23" s="53">
        <v>6126</v>
      </c>
      <c r="M23" s="49">
        <v>119</v>
      </c>
      <c r="N23" s="49">
        <v>118</v>
      </c>
      <c r="O23" s="49">
        <v>99.16</v>
      </c>
      <c r="Q23" s="54"/>
      <c r="R23" s="54"/>
      <c r="AG23" s="55"/>
      <c r="AH23" s="55"/>
    </row>
    <row r="24" spans="1:34" ht="14.1" customHeight="1" x14ac:dyDescent="0.2">
      <c r="A24" s="49">
        <v>5</v>
      </c>
      <c r="B24" s="49">
        <v>231</v>
      </c>
      <c r="C24" s="49">
        <v>673</v>
      </c>
      <c r="D24" s="49">
        <v>398</v>
      </c>
      <c r="E24" s="49">
        <v>4735</v>
      </c>
      <c r="F24" s="49">
        <v>68</v>
      </c>
      <c r="G24" s="53">
        <v>6105</v>
      </c>
      <c r="H24" s="49">
        <v>2383</v>
      </c>
      <c r="I24" s="49">
        <v>1102</v>
      </c>
      <c r="J24" s="49">
        <v>2565</v>
      </c>
      <c r="K24" s="49">
        <v>55</v>
      </c>
      <c r="L24" s="53">
        <v>6105</v>
      </c>
      <c r="M24" s="49">
        <v>119</v>
      </c>
      <c r="N24" s="49">
        <v>119</v>
      </c>
      <c r="O24" s="49">
        <v>100</v>
      </c>
      <c r="Q24" s="54"/>
      <c r="R24" s="54"/>
      <c r="AG24" s="55"/>
      <c r="AH24" s="55"/>
    </row>
    <row r="25" spans="1:34" ht="14.1" customHeight="1" x14ac:dyDescent="0.2">
      <c r="A25" s="49">
        <v>6</v>
      </c>
      <c r="B25" s="49">
        <v>250</v>
      </c>
      <c r="C25" s="49">
        <v>701</v>
      </c>
      <c r="D25" s="49">
        <v>438</v>
      </c>
      <c r="E25" s="49">
        <v>4502</v>
      </c>
      <c r="F25" s="49">
        <v>10</v>
      </c>
      <c r="G25" s="53">
        <v>5901</v>
      </c>
      <c r="H25" s="49">
        <v>2390</v>
      </c>
      <c r="I25" s="49">
        <v>1042</v>
      </c>
      <c r="J25" s="49">
        <v>2373</v>
      </c>
      <c r="K25" s="49">
        <v>96</v>
      </c>
      <c r="L25" s="53">
        <v>5901</v>
      </c>
      <c r="M25" s="49">
        <v>119</v>
      </c>
      <c r="N25" s="49">
        <v>119</v>
      </c>
      <c r="O25" s="49">
        <v>100</v>
      </c>
      <c r="Q25" s="54"/>
      <c r="R25" s="54"/>
      <c r="AG25" s="55"/>
      <c r="AH25" s="55"/>
    </row>
    <row r="26" spans="1:34" ht="14.1" customHeight="1" x14ac:dyDescent="0.2">
      <c r="A26" s="49">
        <v>7</v>
      </c>
      <c r="B26" s="49">
        <v>320</v>
      </c>
      <c r="C26" s="49">
        <v>938</v>
      </c>
      <c r="D26" s="49">
        <v>394</v>
      </c>
      <c r="E26" s="49">
        <v>4542</v>
      </c>
      <c r="F26" s="49">
        <v>37</v>
      </c>
      <c r="G26" s="53">
        <v>6231</v>
      </c>
      <c r="H26" s="49">
        <v>2331</v>
      </c>
      <c r="I26" s="49">
        <v>1177</v>
      </c>
      <c r="J26" s="49">
        <v>2675</v>
      </c>
      <c r="K26" s="49">
        <v>48</v>
      </c>
      <c r="L26" s="53">
        <v>6231</v>
      </c>
      <c r="M26" s="49">
        <v>119</v>
      </c>
      <c r="N26" s="49">
        <v>119</v>
      </c>
      <c r="O26" s="49">
        <v>100</v>
      </c>
      <c r="Q26" s="54"/>
      <c r="R26" s="54"/>
      <c r="AG26" s="55"/>
      <c r="AH26" s="55"/>
    </row>
    <row r="27" spans="1:34" ht="14.1" customHeight="1" x14ac:dyDescent="0.2">
      <c r="A27" s="49">
        <v>8</v>
      </c>
      <c r="B27" s="49">
        <v>518</v>
      </c>
      <c r="C27" s="49">
        <v>1355</v>
      </c>
      <c r="D27" s="49">
        <v>533</v>
      </c>
      <c r="E27" s="49">
        <v>4831</v>
      </c>
      <c r="F27" s="49">
        <v>46</v>
      </c>
      <c r="G27" s="53">
        <v>7283</v>
      </c>
      <c r="H27" s="49">
        <v>2882</v>
      </c>
      <c r="I27" s="49">
        <v>1357</v>
      </c>
      <c r="J27" s="49">
        <v>2980</v>
      </c>
      <c r="K27" s="49">
        <v>64</v>
      </c>
      <c r="L27" s="53">
        <v>7283</v>
      </c>
      <c r="M27" s="49">
        <v>119</v>
      </c>
      <c r="N27" s="49">
        <v>119</v>
      </c>
      <c r="O27" s="49">
        <v>100</v>
      </c>
      <c r="Q27" s="54"/>
      <c r="R27" s="54"/>
      <c r="AG27" s="55"/>
      <c r="AH27" s="55"/>
    </row>
    <row r="28" spans="1:34" ht="14.1" customHeight="1" x14ac:dyDescent="0.2">
      <c r="A28" s="49">
        <v>9</v>
      </c>
      <c r="B28" s="49">
        <v>831</v>
      </c>
      <c r="C28" s="49">
        <v>2164</v>
      </c>
      <c r="D28" s="49">
        <v>673</v>
      </c>
      <c r="E28" s="49">
        <v>5699</v>
      </c>
      <c r="F28" s="49">
        <v>90</v>
      </c>
      <c r="G28" s="53">
        <v>9457</v>
      </c>
      <c r="H28" s="49">
        <v>3835</v>
      </c>
      <c r="I28" s="49">
        <v>1895</v>
      </c>
      <c r="J28" s="49">
        <v>3604</v>
      </c>
      <c r="K28" s="49">
        <v>123</v>
      </c>
      <c r="L28" s="53">
        <v>9457</v>
      </c>
      <c r="M28" s="49">
        <v>119</v>
      </c>
      <c r="N28" s="49">
        <v>118</v>
      </c>
      <c r="O28" s="49">
        <v>99.16</v>
      </c>
      <c r="Q28" s="54"/>
      <c r="R28" s="54"/>
      <c r="AG28" s="55"/>
      <c r="AH28" s="55"/>
    </row>
    <row r="29" spans="1:34" ht="14.1" customHeight="1" x14ac:dyDescent="0.2">
      <c r="A29" s="49">
        <v>10</v>
      </c>
      <c r="B29" s="49">
        <v>846</v>
      </c>
      <c r="C29" s="49">
        <v>2435</v>
      </c>
      <c r="D29" s="49">
        <v>742</v>
      </c>
      <c r="E29" s="49">
        <v>6238</v>
      </c>
      <c r="F29" s="49">
        <v>107</v>
      </c>
      <c r="G29" s="53">
        <v>10368</v>
      </c>
      <c r="H29" s="49">
        <v>4266</v>
      </c>
      <c r="I29" s="49">
        <v>1966</v>
      </c>
      <c r="J29" s="49">
        <v>4019</v>
      </c>
      <c r="K29" s="49">
        <v>117</v>
      </c>
      <c r="L29" s="53">
        <v>10368</v>
      </c>
      <c r="M29" s="49">
        <v>117</v>
      </c>
      <c r="N29" s="49">
        <v>117</v>
      </c>
      <c r="O29" s="49">
        <v>100</v>
      </c>
      <c r="Q29" s="54"/>
      <c r="R29" s="54"/>
      <c r="AG29" s="55"/>
      <c r="AH29" s="55"/>
    </row>
    <row r="30" spans="1:34" ht="14.1" customHeight="1" x14ac:dyDescent="0.2">
      <c r="A30" s="49">
        <v>11</v>
      </c>
      <c r="B30" s="49">
        <v>740</v>
      </c>
      <c r="C30" s="49">
        <v>2167</v>
      </c>
      <c r="D30" s="49">
        <v>623</v>
      </c>
      <c r="E30" s="49">
        <v>6841</v>
      </c>
      <c r="F30" s="49">
        <v>1</v>
      </c>
      <c r="G30" s="53">
        <v>10372</v>
      </c>
      <c r="H30" s="49">
        <v>4150</v>
      </c>
      <c r="I30" s="49">
        <v>1928</v>
      </c>
      <c r="J30" s="49">
        <v>4079</v>
      </c>
      <c r="K30" s="49">
        <v>215</v>
      </c>
      <c r="L30" s="53">
        <v>10372</v>
      </c>
      <c r="M30" s="49">
        <v>117</v>
      </c>
      <c r="N30" s="49">
        <v>117</v>
      </c>
      <c r="O30" s="49">
        <v>100</v>
      </c>
      <c r="Q30" s="54"/>
      <c r="R30" s="54"/>
      <c r="AG30" s="55"/>
      <c r="AH30" s="55"/>
    </row>
    <row r="31" spans="1:34" ht="14.1" customHeight="1" x14ac:dyDescent="0.2">
      <c r="A31" s="49">
        <v>12</v>
      </c>
      <c r="B31" s="49">
        <v>625</v>
      </c>
      <c r="C31" s="49">
        <v>1923</v>
      </c>
      <c r="D31" s="49">
        <v>711</v>
      </c>
      <c r="E31" s="49">
        <v>6188</v>
      </c>
      <c r="F31" s="49">
        <v>80</v>
      </c>
      <c r="G31" s="53">
        <v>9527</v>
      </c>
      <c r="H31" s="49">
        <v>3830</v>
      </c>
      <c r="I31" s="49">
        <v>1880</v>
      </c>
      <c r="J31" s="49">
        <v>3661</v>
      </c>
      <c r="K31" s="49">
        <v>156</v>
      </c>
      <c r="L31" s="53">
        <v>9527</v>
      </c>
      <c r="M31" s="49">
        <v>117</v>
      </c>
      <c r="N31" s="49">
        <v>117</v>
      </c>
      <c r="O31" s="49">
        <v>100</v>
      </c>
      <c r="Q31" s="54"/>
      <c r="R31" s="54"/>
      <c r="AG31" s="55"/>
      <c r="AH31" s="55"/>
    </row>
    <row r="32" spans="1:34" ht="14.25" customHeight="1" x14ac:dyDescent="0.2">
      <c r="A32" s="49">
        <v>13</v>
      </c>
      <c r="B32" s="49">
        <v>456</v>
      </c>
      <c r="C32" s="49">
        <v>1480</v>
      </c>
      <c r="D32" s="49">
        <v>598</v>
      </c>
      <c r="E32" s="49">
        <v>4990</v>
      </c>
      <c r="F32" s="49">
        <v>3</v>
      </c>
      <c r="G32" s="53">
        <v>7527</v>
      </c>
      <c r="H32" s="49">
        <v>3001</v>
      </c>
      <c r="I32" s="49">
        <v>1623</v>
      </c>
      <c r="J32" s="49">
        <v>2798</v>
      </c>
      <c r="K32" s="49">
        <v>105</v>
      </c>
      <c r="L32" s="53">
        <v>7527</v>
      </c>
      <c r="M32" s="49">
        <v>117</v>
      </c>
      <c r="N32" s="49">
        <v>117</v>
      </c>
      <c r="O32" s="49">
        <v>100</v>
      </c>
      <c r="Q32" s="54"/>
      <c r="R32" s="54"/>
      <c r="AG32" s="55"/>
      <c r="AH32" s="55"/>
    </row>
    <row r="33" spans="1:18" ht="17.25" customHeight="1" x14ac:dyDescent="0.2">
      <c r="A33" s="49">
        <v>14</v>
      </c>
      <c r="B33" s="49">
        <v>414</v>
      </c>
      <c r="C33" s="49">
        <v>1368</v>
      </c>
      <c r="D33" s="49">
        <v>571</v>
      </c>
      <c r="E33" s="49">
        <v>5168</v>
      </c>
      <c r="F33" s="49">
        <v>0</v>
      </c>
      <c r="G33" s="53">
        <v>7521</v>
      </c>
      <c r="H33" s="49">
        <v>3136</v>
      </c>
      <c r="I33" s="49">
        <v>1526</v>
      </c>
      <c r="J33" s="49">
        <v>2765</v>
      </c>
      <c r="K33" s="49">
        <v>94</v>
      </c>
      <c r="L33" s="53">
        <v>7521</v>
      </c>
      <c r="M33" s="49">
        <v>116</v>
      </c>
      <c r="N33" s="49">
        <v>116</v>
      </c>
      <c r="O33" s="49">
        <v>100</v>
      </c>
      <c r="Q33" s="54"/>
      <c r="R33" s="54"/>
    </row>
    <row r="34" spans="1:18" ht="17.25" customHeight="1" x14ac:dyDescent="0.2">
      <c r="A34" s="49">
        <v>15</v>
      </c>
      <c r="B34" s="49">
        <v>450</v>
      </c>
      <c r="C34" s="49">
        <v>1479</v>
      </c>
      <c r="D34" s="49">
        <v>597</v>
      </c>
      <c r="E34" s="49">
        <v>4769</v>
      </c>
      <c r="F34" s="49">
        <v>122</v>
      </c>
      <c r="G34" s="53">
        <v>7417</v>
      </c>
      <c r="H34" s="49">
        <v>3239</v>
      </c>
      <c r="I34" s="49">
        <v>1355</v>
      </c>
      <c r="J34" s="49">
        <v>2734</v>
      </c>
      <c r="K34" s="49">
        <v>89</v>
      </c>
      <c r="L34" s="53">
        <v>7417</v>
      </c>
      <c r="M34" s="49">
        <v>116</v>
      </c>
      <c r="N34" s="49">
        <v>116</v>
      </c>
      <c r="O34" s="49">
        <v>100</v>
      </c>
      <c r="Q34" s="54"/>
      <c r="R34" s="54"/>
    </row>
    <row r="35" spans="1:18" ht="17.25" customHeight="1" x14ac:dyDescent="0.2">
      <c r="A35" s="49">
        <v>16</v>
      </c>
      <c r="B35" s="49">
        <v>340</v>
      </c>
      <c r="C35" s="49">
        <v>1252</v>
      </c>
      <c r="D35" s="49">
        <v>465</v>
      </c>
      <c r="E35" s="49">
        <v>4002</v>
      </c>
      <c r="F35" s="49">
        <v>11</v>
      </c>
      <c r="G35" s="53">
        <v>6070</v>
      </c>
      <c r="H35" s="49">
        <v>2653</v>
      </c>
      <c r="I35" s="49">
        <v>1131</v>
      </c>
      <c r="J35" s="49">
        <v>2200</v>
      </c>
      <c r="K35" s="49">
        <v>86</v>
      </c>
      <c r="L35" s="53">
        <v>6070</v>
      </c>
      <c r="M35" s="49">
        <v>115</v>
      </c>
      <c r="N35" s="49">
        <v>114</v>
      </c>
      <c r="O35" s="49">
        <v>99.13</v>
      </c>
      <c r="Q35" s="54"/>
      <c r="R35" s="54"/>
    </row>
    <row r="36" spans="1:18" ht="17.25" customHeight="1" x14ac:dyDescent="0.2">
      <c r="A36" s="49">
        <v>17</v>
      </c>
      <c r="B36" s="49">
        <v>291</v>
      </c>
      <c r="C36" s="49">
        <v>1263</v>
      </c>
      <c r="D36" s="49">
        <v>477</v>
      </c>
      <c r="E36" s="49">
        <v>3916</v>
      </c>
      <c r="F36" s="49">
        <v>67</v>
      </c>
      <c r="G36" s="53">
        <v>6014</v>
      </c>
      <c r="H36" s="49">
        <v>2621</v>
      </c>
      <c r="I36" s="49">
        <v>1051</v>
      </c>
      <c r="J36" s="49">
        <v>2278</v>
      </c>
      <c r="K36" s="49">
        <v>64</v>
      </c>
      <c r="L36" s="53">
        <v>6014</v>
      </c>
      <c r="M36" s="49">
        <v>115</v>
      </c>
      <c r="N36" s="49">
        <v>115</v>
      </c>
      <c r="O36" s="49">
        <v>100</v>
      </c>
      <c r="Q36" s="54"/>
      <c r="R36" s="54"/>
    </row>
    <row r="37" spans="1:18" ht="17.25" customHeight="1" x14ac:dyDescent="0.2">
      <c r="A37" s="49">
        <v>18</v>
      </c>
      <c r="B37" s="49">
        <v>288</v>
      </c>
      <c r="C37" s="49">
        <v>1028</v>
      </c>
      <c r="D37" s="49">
        <v>478</v>
      </c>
      <c r="E37" s="49">
        <v>3621</v>
      </c>
      <c r="F37" s="49">
        <v>101</v>
      </c>
      <c r="G37" s="53">
        <v>5516</v>
      </c>
      <c r="H37" s="49">
        <v>2398</v>
      </c>
      <c r="I37" s="49">
        <v>932</v>
      </c>
      <c r="J37" s="49">
        <v>2115</v>
      </c>
      <c r="K37" s="49">
        <v>71</v>
      </c>
      <c r="L37" s="53">
        <v>5516</v>
      </c>
      <c r="M37" s="49">
        <v>116</v>
      </c>
      <c r="N37" s="49">
        <v>116</v>
      </c>
      <c r="O37" s="49">
        <v>100</v>
      </c>
      <c r="Q37" s="54"/>
      <c r="R37" s="54"/>
    </row>
    <row r="38" spans="1:18" ht="17.25" customHeight="1" x14ac:dyDescent="0.2">
      <c r="A38" s="49">
        <v>19</v>
      </c>
      <c r="B38" s="49">
        <v>249</v>
      </c>
      <c r="C38" s="49">
        <v>1092</v>
      </c>
      <c r="D38" s="49">
        <v>516</v>
      </c>
      <c r="E38" s="49">
        <v>3773</v>
      </c>
      <c r="F38" s="49">
        <v>5</v>
      </c>
      <c r="G38" s="53">
        <v>5635</v>
      </c>
      <c r="H38" s="49">
        <v>2375</v>
      </c>
      <c r="I38" s="49">
        <v>999</v>
      </c>
      <c r="J38" s="49">
        <v>2204</v>
      </c>
      <c r="K38" s="49">
        <v>57</v>
      </c>
      <c r="L38" s="53">
        <v>5635</v>
      </c>
      <c r="M38" s="49">
        <v>115</v>
      </c>
      <c r="N38" s="49">
        <v>114</v>
      </c>
      <c r="O38" s="49">
        <v>99.13</v>
      </c>
      <c r="Q38" s="54"/>
      <c r="R38" s="54"/>
    </row>
    <row r="39" spans="1:18" ht="17.25" customHeight="1" x14ac:dyDescent="0.2">
      <c r="A39" s="49">
        <v>20</v>
      </c>
      <c r="B39" s="49">
        <v>248</v>
      </c>
      <c r="C39" s="49">
        <v>1118</v>
      </c>
      <c r="D39" s="49">
        <v>534</v>
      </c>
      <c r="E39" s="49">
        <v>3677</v>
      </c>
      <c r="F39" s="49">
        <v>64</v>
      </c>
      <c r="G39" s="53">
        <v>5641</v>
      </c>
      <c r="H39" s="49">
        <v>2388</v>
      </c>
      <c r="I39" s="49">
        <v>952</v>
      </c>
      <c r="J39" s="49">
        <v>2175</v>
      </c>
      <c r="K39" s="49">
        <v>126</v>
      </c>
      <c r="L39" s="53">
        <v>5641</v>
      </c>
      <c r="M39" s="49">
        <v>115</v>
      </c>
      <c r="N39" s="49">
        <v>115</v>
      </c>
      <c r="O39" s="49">
        <v>100</v>
      </c>
      <c r="Q39" s="54"/>
      <c r="R39" s="54"/>
    </row>
    <row r="40" spans="1:18" ht="17.25" customHeight="1" x14ac:dyDescent="0.2">
      <c r="A40" s="49">
        <v>21</v>
      </c>
      <c r="B40" s="49">
        <v>207</v>
      </c>
      <c r="C40" s="49">
        <v>963</v>
      </c>
      <c r="D40" s="49">
        <v>481</v>
      </c>
      <c r="E40" s="49">
        <v>3228</v>
      </c>
      <c r="F40" s="49">
        <v>4</v>
      </c>
      <c r="G40" s="53">
        <v>4883</v>
      </c>
      <c r="H40" s="49">
        <v>2134</v>
      </c>
      <c r="I40" s="49">
        <v>833</v>
      </c>
      <c r="J40" s="49">
        <v>1856</v>
      </c>
      <c r="K40" s="49">
        <v>60</v>
      </c>
      <c r="L40" s="53">
        <v>4883</v>
      </c>
      <c r="M40" s="49">
        <v>115</v>
      </c>
      <c r="N40" s="49">
        <v>115</v>
      </c>
      <c r="O40" s="49">
        <v>100</v>
      </c>
      <c r="Q40" s="54"/>
      <c r="R40" s="54"/>
    </row>
    <row r="41" spans="1:18" ht="17.25" customHeight="1" x14ac:dyDescent="0.2">
      <c r="A41" s="49">
        <v>22</v>
      </c>
      <c r="B41" s="49">
        <v>186</v>
      </c>
      <c r="C41" s="49">
        <v>781</v>
      </c>
      <c r="D41" s="49">
        <v>373</v>
      </c>
      <c r="E41" s="49">
        <v>2616</v>
      </c>
      <c r="F41" s="49">
        <v>10</v>
      </c>
      <c r="G41" s="53">
        <v>3966</v>
      </c>
      <c r="H41" s="49">
        <v>1585</v>
      </c>
      <c r="I41" s="49">
        <v>807</v>
      </c>
      <c r="J41" s="49">
        <v>1518</v>
      </c>
      <c r="K41" s="49">
        <v>56</v>
      </c>
      <c r="L41" s="53">
        <v>3966</v>
      </c>
      <c r="M41" s="49">
        <v>115</v>
      </c>
      <c r="N41" s="49">
        <v>115</v>
      </c>
      <c r="O41" s="49">
        <v>100</v>
      </c>
      <c r="Q41" s="54"/>
      <c r="R41" s="54"/>
    </row>
    <row r="42" spans="1:18" ht="17.25" customHeight="1" x14ac:dyDescent="0.2">
      <c r="A42" s="49">
        <v>23</v>
      </c>
      <c r="B42" s="49">
        <v>200</v>
      </c>
      <c r="C42" s="49">
        <v>684</v>
      </c>
      <c r="D42" s="49">
        <v>403</v>
      </c>
      <c r="E42" s="49">
        <v>2824</v>
      </c>
      <c r="F42" s="49">
        <v>61</v>
      </c>
      <c r="G42" s="53">
        <v>4172</v>
      </c>
      <c r="H42" s="49">
        <v>1726</v>
      </c>
      <c r="I42" s="49">
        <v>777</v>
      </c>
      <c r="J42" s="49">
        <v>1642</v>
      </c>
      <c r="K42" s="49">
        <v>27</v>
      </c>
      <c r="L42" s="53">
        <v>4172</v>
      </c>
      <c r="M42" s="49">
        <v>115</v>
      </c>
      <c r="N42" s="49">
        <v>115</v>
      </c>
      <c r="O42" s="49">
        <v>100</v>
      </c>
      <c r="Q42" s="54"/>
      <c r="R42" s="54"/>
    </row>
    <row r="43" spans="1:18" ht="17.25" customHeight="1" x14ac:dyDescent="0.2">
      <c r="A43" s="49">
        <v>24</v>
      </c>
      <c r="B43" s="49">
        <v>181</v>
      </c>
      <c r="C43" s="49">
        <v>706</v>
      </c>
      <c r="D43" s="49">
        <v>408</v>
      </c>
      <c r="E43" s="49">
        <v>2911</v>
      </c>
      <c r="F43" s="49">
        <v>54</v>
      </c>
      <c r="G43" s="53">
        <v>4260</v>
      </c>
      <c r="H43" s="49">
        <v>1805</v>
      </c>
      <c r="I43" s="49">
        <v>736</v>
      </c>
      <c r="J43" s="49">
        <v>1696</v>
      </c>
      <c r="K43" s="49">
        <v>23</v>
      </c>
      <c r="L43" s="53">
        <v>4260</v>
      </c>
      <c r="M43" s="49">
        <v>115</v>
      </c>
      <c r="N43" s="49">
        <v>115</v>
      </c>
      <c r="O43" s="49">
        <v>100</v>
      </c>
      <c r="Q43" s="54"/>
      <c r="R43" s="54"/>
    </row>
    <row r="44" spans="1:18" ht="17.25" customHeight="1" x14ac:dyDescent="0.2">
      <c r="A44" s="49">
        <v>25</v>
      </c>
      <c r="B44" s="49">
        <v>185</v>
      </c>
      <c r="C44" s="49">
        <v>820</v>
      </c>
      <c r="D44" s="49">
        <v>396</v>
      </c>
      <c r="E44" s="49">
        <v>2867</v>
      </c>
      <c r="F44" s="49">
        <v>20</v>
      </c>
      <c r="G44" s="53">
        <v>4288</v>
      </c>
      <c r="H44" s="49">
        <v>1848</v>
      </c>
      <c r="I44" s="49">
        <v>785</v>
      </c>
      <c r="J44" s="49">
        <v>1618</v>
      </c>
      <c r="K44" s="49">
        <v>37</v>
      </c>
      <c r="L44" s="53">
        <v>4288</v>
      </c>
      <c r="M44" s="49">
        <v>115</v>
      </c>
      <c r="N44" s="49">
        <v>115</v>
      </c>
      <c r="O44" s="49">
        <v>100</v>
      </c>
      <c r="Q44" s="54"/>
      <c r="R44" s="54"/>
    </row>
    <row r="45" spans="1:18" ht="17.25" customHeight="1" x14ac:dyDescent="0.2">
      <c r="A45" s="49">
        <v>26</v>
      </c>
      <c r="B45" s="49">
        <v>208</v>
      </c>
      <c r="C45" s="49">
        <v>864</v>
      </c>
      <c r="D45" s="49">
        <v>342</v>
      </c>
      <c r="E45" s="49">
        <v>2864</v>
      </c>
      <c r="F45" s="49">
        <v>5</v>
      </c>
      <c r="G45" s="53">
        <v>4283</v>
      </c>
      <c r="H45" s="49">
        <v>1807</v>
      </c>
      <c r="I45" s="49">
        <v>734</v>
      </c>
      <c r="J45" s="49">
        <v>1704</v>
      </c>
      <c r="K45" s="49">
        <v>38</v>
      </c>
      <c r="L45" s="53">
        <v>4283</v>
      </c>
      <c r="M45" s="49">
        <v>114</v>
      </c>
      <c r="N45" s="49">
        <v>114</v>
      </c>
      <c r="O45" s="49">
        <v>100</v>
      </c>
      <c r="Q45" s="54"/>
      <c r="R45" s="54"/>
    </row>
    <row r="46" spans="1:18" ht="17.25" customHeight="1" x14ac:dyDescent="0.2">
      <c r="A46" s="49">
        <v>27</v>
      </c>
      <c r="B46" s="49">
        <v>199</v>
      </c>
      <c r="C46" s="49">
        <v>830</v>
      </c>
      <c r="D46" s="49">
        <v>351</v>
      </c>
      <c r="E46" s="49">
        <v>2780</v>
      </c>
      <c r="F46" s="49">
        <v>54</v>
      </c>
      <c r="G46" s="53">
        <v>4214</v>
      </c>
      <c r="H46" s="49">
        <v>1644</v>
      </c>
      <c r="I46" s="49">
        <v>771</v>
      </c>
      <c r="J46" s="49">
        <v>1761</v>
      </c>
      <c r="K46" s="49">
        <v>38</v>
      </c>
      <c r="L46" s="53">
        <v>4214</v>
      </c>
      <c r="M46" s="49">
        <v>114</v>
      </c>
      <c r="N46" s="49">
        <v>113</v>
      </c>
      <c r="O46" s="49">
        <v>99.12</v>
      </c>
      <c r="Q46" s="54"/>
      <c r="R46" s="54"/>
    </row>
    <row r="47" spans="1:18" ht="17.25" customHeight="1" x14ac:dyDescent="0.2">
      <c r="A47" s="49">
        <v>28</v>
      </c>
      <c r="B47" s="49">
        <v>178</v>
      </c>
      <c r="C47" s="49">
        <v>685</v>
      </c>
      <c r="D47" s="49">
        <v>354</v>
      </c>
      <c r="E47" s="49">
        <v>2870</v>
      </c>
      <c r="F47" s="49">
        <v>37</v>
      </c>
      <c r="G47" s="53">
        <v>4124</v>
      </c>
      <c r="H47" s="49">
        <v>1577</v>
      </c>
      <c r="I47" s="49">
        <v>729</v>
      </c>
      <c r="J47" s="49">
        <v>1786</v>
      </c>
      <c r="K47" s="49">
        <v>32</v>
      </c>
      <c r="L47" s="53">
        <v>4124</v>
      </c>
      <c r="M47" s="49">
        <v>114</v>
      </c>
      <c r="N47" s="49">
        <v>114</v>
      </c>
      <c r="O47" s="49">
        <v>100</v>
      </c>
      <c r="Q47" s="54"/>
      <c r="R47" s="54"/>
    </row>
    <row r="48" spans="1:18" ht="17.25" customHeight="1" x14ac:dyDescent="0.2">
      <c r="A48" s="49">
        <v>29</v>
      </c>
      <c r="B48" s="49">
        <v>149</v>
      </c>
      <c r="C48" s="49">
        <v>546</v>
      </c>
      <c r="D48" s="49">
        <v>288</v>
      </c>
      <c r="E48" s="49">
        <v>3006</v>
      </c>
      <c r="F48" s="49">
        <v>47</v>
      </c>
      <c r="G48" s="53">
        <v>4036</v>
      </c>
      <c r="H48" s="49">
        <v>1552</v>
      </c>
      <c r="I48" s="49">
        <v>683</v>
      </c>
      <c r="J48" s="49">
        <v>1764</v>
      </c>
      <c r="K48" s="49">
        <v>37</v>
      </c>
      <c r="L48" s="53">
        <v>4036</v>
      </c>
      <c r="M48" s="49">
        <v>114</v>
      </c>
      <c r="N48" s="49">
        <v>114</v>
      </c>
      <c r="O48" s="49">
        <v>100</v>
      </c>
      <c r="Q48" s="54"/>
      <c r="R48" s="54"/>
    </row>
    <row r="49" spans="1:20" ht="17.25" customHeight="1" x14ac:dyDescent="0.2">
      <c r="A49" s="49">
        <v>30</v>
      </c>
      <c r="B49" s="49">
        <v>138</v>
      </c>
      <c r="C49" s="49">
        <v>571</v>
      </c>
      <c r="D49" s="49">
        <v>336</v>
      </c>
      <c r="E49" s="49">
        <v>2808</v>
      </c>
      <c r="F49" s="49">
        <v>128</v>
      </c>
      <c r="G49" s="53">
        <v>3981</v>
      </c>
      <c r="H49" s="49">
        <v>1553</v>
      </c>
      <c r="I49" s="49">
        <v>719</v>
      </c>
      <c r="J49" s="49">
        <v>1679</v>
      </c>
      <c r="K49" s="49">
        <v>30</v>
      </c>
      <c r="L49" s="53">
        <v>3981</v>
      </c>
      <c r="M49" s="49">
        <v>114</v>
      </c>
      <c r="N49" s="49">
        <v>113</v>
      </c>
      <c r="O49" s="49">
        <v>99.12</v>
      </c>
      <c r="Q49" s="54"/>
      <c r="R49" s="54"/>
    </row>
    <row r="50" spans="1:20" ht="17.25" customHeight="1" x14ac:dyDescent="0.2">
      <c r="A50" s="49">
        <v>31</v>
      </c>
      <c r="B50" s="49">
        <v>191</v>
      </c>
      <c r="C50" s="49">
        <v>743</v>
      </c>
      <c r="D50" s="49">
        <v>337</v>
      </c>
      <c r="E50" s="49">
        <v>3090</v>
      </c>
      <c r="F50" s="49">
        <v>2</v>
      </c>
      <c r="G50" s="53">
        <v>4363</v>
      </c>
      <c r="H50" s="49">
        <v>1838</v>
      </c>
      <c r="I50" s="49">
        <v>614</v>
      </c>
      <c r="J50" s="49">
        <v>1879</v>
      </c>
      <c r="K50" s="49">
        <v>32</v>
      </c>
      <c r="L50" s="53">
        <v>4363</v>
      </c>
      <c r="M50" s="49">
        <v>114</v>
      </c>
      <c r="N50" s="49">
        <v>114</v>
      </c>
      <c r="O50" s="49">
        <v>100</v>
      </c>
      <c r="Q50" s="54"/>
      <c r="R50" s="54"/>
    </row>
    <row r="51" spans="1:20" ht="17.25" customHeight="1" x14ac:dyDescent="0.2">
      <c r="A51" s="49">
        <v>32</v>
      </c>
      <c r="B51" s="49">
        <v>152</v>
      </c>
      <c r="C51" s="49">
        <v>826</v>
      </c>
      <c r="D51" s="49">
        <v>484</v>
      </c>
      <c r="E51" s="49">
        <v>2943</v>
      </c>
      <c r="F51" s="49">
        <v>14</v>
      </c>
      <c r="G51" s="53">
        <v>4419</v>
      </c>
      <c r="H51" s="49">
        <v>1855</v>
      </c>
      <c r="I51" s="49">
        <v>776</v>
      </c>
      <c r="J51" s="49">
        <v>1729</v>
      </c>
      <c r="K51" s="49">
        <v>59</v>
      </c>
      <c r="L51" s="53">
        <v>4419</v>
      </c>
      <c r="M51" s="49">
        <v>114</v>
      </c>
      <c r="N51" s="49">
        <v>114</v>
      </c>
      <c r="O51" s="49">
        <v>100</v>
      </c>
      <c r="Q51" s="54"/>
      <c r="R51" s="54"/>
    </row>
    <row r="52" spans="1:20" ht="17.25" customHeight="1" x14ac:dyDescent="0.2">
      <c r="A52" s="49">
        <v>33</v>
      </c>
      <c r="B52" s="49">
        <v>201</v>
      </c>
      <c r="C52" s="49">
        <v>1075</v>
      </c>
      <c r="D52" s="49">
        <v>467</v>
      </c>
      <c r="E52" s="49">
        <v>3579</v>
      </c>
      <c r="F52" s="49">
        <v>8</v>
      </c>
      <c r="G52" s="53">
        <v>5330</v>
      </c>
      <c r="H52" s="49">
        <v>2277</v>
      </c>
      <c r="I52" s="49">
        <v>980</v>
      </c>
      <c r="J52" s="49">
        <v>2026</v>
      </c>
      <c r="K52" s="49">
        <v>47</v>
      </c>
      <c r="L52" s="53">
        <v>5330</v>
      </c>
      <c r="M52" s="49">
        <v>114</v>
      </c>
      <c r="N52" s="49">
        <v>114</v>
      </c>
      <c r="O52" s="49">
        <v>100</v>
      </c>
      <c r="Q52" s="54"/>
      <c r="R52" s="54"/>
    </row>
    <row r="53" spans="1:20" ht="17.25" customHeight="1" x14ac:dyDescent="0.2">
      <c r="A53" s="49">
        <v>34</v>
      </c>
      <c r="B53" s="49">
        <v>213</v>
      </c>
      <c r="C53" s="49">
        <v>1256</v>
      </c>
      <c r="D53" s="49">
        <v>571</v>
      </c>
      <c r="E53" s="49">
        <v>3959</v>
      </c>
      <c r="F53" s="49">
        <v>11</v>
      </c>
      <c r="G53" s="53">
        <v>6010</v>
      </c>
      <c r="H53" s="49">
        <v>2389</v>
      </c>
      <c r="I53" s="49">
        <v>1247</v>
      </c>
      <c r="J53" s="49">
        <v>2304</v>
      </c>
      <c r="K53" s="49">
        <v>70</v>
      </c>
      <c r="L53" s="53">
        <v>6010</v>
      </c>
      <c r="M53" s="49">
        <v>114</v>
      </c>
      <c r="N53" s="49">
        <v>114</v>
      </c>
      <c r="O53" s="49">
        <v>100</v>
      </c>
      <c r="Q53" s="54"/>
      <c r="R53" s="54"/>
    </row>
    <row r="54" spans="1:20" ht="17.25" customHeight="1" x14ac:dyDescent="0.2">
      <c r="A54" s="49">
        <v>35</v>
      </c>
      <c r="B54" s="49">
        <v>219</v>
      </c>
      <c r="C54" s="49">
        <v>1322</v>
      </c>
      <c r="D54" s="49">
        <v>572</v>
      </c>
      <c r="E54" s="49">
        <v>3476</v>
      </c>
      <c r="F54" s="49">
        <v>5</v>
      </c>
      <c r="G54" s="53">
        <v>5594</v>
      </c>
      <c r="H54" s="49">
        <v>2204</v>
      </c>
      <c r="I54" s="49">
        <v>1081</v>
      </c>
      <c r="J54" s="49">
        <v>2223</v>
      </c>
      <c r="K54" s="49">
        <v>86</v>
      </c>
      <c r="L54" s="53">
        <v>5594</v>
      </c>
      <c r="M54" s="49">
        <v>114</v>
      </c>
      <c r="N54" s="49">
        <v>113</v>
      </c>
      <c r="O54" s="49">
        <v>99.12</v>
      </c>
      <c r="Q54" s="54"/>
      <c r="R54" s="54"/>
    </row>
    <row r="55" spans="1:20" ht="17.25" customHeight="1" x14ac:dyDescent="0.2">
      <c r="A55" s="49">
        <v>36</v>
      </c>
      <c r="B55" s="49">
        <v>170</v>
      </c>
      <c r="C55" s="49">
        <v>1130</v>
      </c>
      <c r="D55" s="49">
        <v>512</v>
      </c>
      <c r="E55" s="49">
        <v>3405</v>
      </c>
      <c r="F55" s="49">
        <v>3</v>
      </c>
      <c r="G55" s="53">
        <v>5220</v>
      </c>
      <c r="H55" s="49">
        <v>2116</v>
      </c>
      <c r="I55" s="49">
        <v>1023</v>
      </c>
      <c r="J55" s="49">
        <v>2039</v>
      </c>
      <c r="K55" s="49">
        <v>42</v>
      </c>
      <c r="L55" s="53">
        <v>5220</v>
      </c>
      <c r="M55" s="49">
        <v>114</v>
      </c>
      <c r="N55" s="49">
        <v>114</v>
      </c>
      <c r="O55" s="49">
        <v>100</v>
      </c>
      <c r="Q55" s="54"/>
      <c r="R55" s="54"/>
    </row>
    <row r="56" spans="1:20" ht="17.25" customHeight="1" x14ac:dyDescent="0.2">
      <c r="A56" s="49">
        <v>37</v>
      </c>
      <c r="B56" s="49">
        <v>208</v>
      </c>
      <c r="C56" s="49">
        <v>1180</v>
      </c>
      <c r="D56" s="49">
        <v>624</v>
      </c>
      <c r="E56" s="49">
        <v>4208</v>
      </c>
      <c r="F56" s="49">
        <v>6</v>
      </c>
      <c r="G56" s="53">
        <v>6226</v>
      </c>
      <c r="H56" s="49">
        <v>2469</v>
      </c>
      <c r="I56" s="49">
        <v>1171</v>
      </c>
      <c r="J56" s="49">
        <v>2487</v>
      </c>
      <c r="K56" s="49">
        <v>99</v>
      </c>
      <c r="L56" s="53">
        <v>6226</v>
      </c>
      <c r="M56" s="49">
        <v>114</v>
      </c>
      <c r="N56" s="49">
        <v>114</v>
      </c>
      <c r="O56" s="49">
        <v>100</v>
      </c>
      <c r="Q56" s="54"/>
      <c r="R56" s="54"/>
    </row>
    <row r="57" spans="1:20" ht="17.25" customHeight="1" x14ac:dyDescent="0.2">
      <c r="A57" s="49">
        <v>38</v>
      </c>
      <c r="B57" s="49">
        <v>250</v>
      </c>
      <c r="C57" s="49">
        <v>1142</v>
      </c>
      <c r="D57" s="49">
        <v>546</v>
      </c>
      <c r="E57" s="49">
        <v>4227</v>
      </c>
      <c r="F57" s="49">
        <v>73</v>
      </c>
      <c r="G57" s="53">
        <v>6238</v>
      </c>
      <c r="H57" s="49">
        <v>2443</v>
      </c>
      <c r="I57" s="49">
        <v>1199</v>
      </c>
      <c r="J57" s="49">
        <v>2457</v>
      </c>
      <c r="K57" s="49">
        <v>139</v>
      </c>
      <c r="L57" s="53">
        <v>6238</v>
      </c>
      <c r="M57" s="49">
        <v>114</v>
      </c>
      <c r="N57" s="49">
        <v>114</v>
      </c>
      <c r="O57" s="49">
        <v>100</v>
      </c>
      <c r="Q57" s="54"/>
      <c r="R57" s="54"/>
    </row>
    <row r="58" spans="1:20" ht="17.25" customHeight="1" x14ac:dyDescent="0.2">
      <c r="A58" s="49">
        <v>39</v>
      </c>
      <c r="B58" s="49">
        <v>209</v>
      </c>
      <c r="C58" s="49">
        <v>1062</v>
      </c>
      <c r="D58" s="49">
        <v>550</v>
      </c>
      <c r="E58" s="49">
        <v>3957</v>
      </c>
      <c r="F58" s="49">
        <v>28</v>
      </c>
      <c r="G58" s="53">
        <v>5806</v>
      </c>
      <c r="H58" s="49">
        <v>2294</v>
      </c>
      <c r="I58" s="49">
        <v>1042</v>
      </c>
      <c r="J58" s="49">
        <v>2372</v>
      </c>
      <c r="K58" s="49">
        <v>98</v>
      </c>
      <c r="L58" s="53">
        <v>5806</v>
      </c>
      <c r="M58" s="49">
        <v>114</v>
      </c>
      <c r="N58" s="49">
        <v>114</v>
      </c>
      <c r="O58" s="49">
        <v>100</v>
      </c>
      <c r="Q58" s="54"/>
      <c r="R58" s="54"/>
    </row>
    <row r="59" spans="1:20" ht="17.25" customHeight="1" x14ac:dyDescent="0.2">
      <c r="A59" s="49">
        <v>40</v>
      </c>
      <c r="B59" s="49">
        <v>242</v>
      </c>
      <c r="C59" s="49">
        <v>1072</v>
      </c>
      <c r="D59" s="49">
        <v>534</v>
      </c>
      <c r="E59" s="49">
        <v>3988</v>
      </c>
      <c r="F59" s="49">
        <v>20</v>
      </c>
      <c r="G59" s="53">
        <v>5856</v>
      </c>
      <c r="H59" s="49">
        <v>2366</v>
      </c>
      <c r="I59" s="49">
        <v>1070</v>
      </c>
      <c r="J59" s="49">
        <v>2373</v>
      </c>
      <c r="K59" s="49">
        <v>47</v>
      </c>
      <c r="L59" s="53">
        <v>5856</v>
      </c>
      <c r="M59" s="49">
        <v>114</v>
      </c>
      <c r="N59" s="49">
        <v>114</v>
      </c>
      <c r="O59" s="49">
        <v>100</v>
      </c>
      <c r="Q59" s="54"/>
      <c r="R59" s="54"/>
      <c r="T59" s="1" t="s">
        <v>44</v>
      </c>
    </row>
    <row r="60" spans="1:20" ht="17.25" customHeight="1" x14ac:dyDescent="0.2">
      <c r="A60" s="49">
        <v>41</v>
      </c>
      <c r="B60" s="49">
        <v>217</v>
      </c>
      <c r="C60" s="49">
        <v>817</v>
      </c>
      <c r="D60" s="49">
        <v>409</v>
      </c>
      <c r="E60" s="49">
        <v>3444</v>
      </c>
      <c r="F60" s="49">
        <v>6</v>
      </c>
      <c r="G60" s="53">
        <v>4893</v>
      </c>
      <c r="H60" s="49">
        <v>1882</v>
      </c>
      <c r="I60" s="49">
        <v>903</v>
      </c>
      <c r="J60" s="49">
        <v>2053</v>
      </c>
      <c r="K60" s="49">
        <v>55</v>
      </c>
      <c r="L60" s="53">
        <v>4893</v>
      </c>
      <c r="M60" s="49">
        <v>114</v>
      </c>
      <c r="N60" s="49">
        <v>114</v>
      </c>
      <c r="O60" s="49">
        <v>100</v>
      </c>
      <c r="Q60" s="54"/>
      <c r="R60" s="54"/>
    </row>
    <row r="61" spans="1:20" ht="17.25" customHeight="1" x14ac:dyDescent="0.2">
      <c r="A61" s="49">
        <v>42</v>
      </c>
      <c r="B61" s="49">
        <v>243</v>
      </c>
      <c r="C61" s="49">
        <v>887</v>
      </c>
      <c r="D61" s="49">
        <v>482</v>
      </c>
      <c r="E61" s="49">
        <v>4037</v>
      </c>
      <c r="F61" s="49">
        <v>25</v>
      </c>
      <c r="G61" s="53">
        <v>5674</v>
      </c>
      <c r="H61" s="49">
        <v>2239</v>
      </c>
      <c r="I61" s="49">
        <v>1067</v>
      </c>
      <c r="J61" s="49">
        <v>2291</v>
      </c>
      <c r="K61" s="49">
        <v>77</v>
      </c>
      <c r="L61" s="53">
        <v>5674</v>
      </c>
      <c r="M61" s="49">
        <v>114</v>
      </c>
      <c r="N61" s="49">
        <v>114</v>
      </c>
      <c r="O61" s="49">
        <v>100</v>
      </c>
      <c r="Q61" s="54"/>
      <c r="R61" s="54"/>
    </row>
    <row r="62" spans="1:20" ht="17.25" customHeight="1" x14ac:dyDescent="0.2">
      <c r="A62" s="49">
        <v>43</v>
      </c>
      <c r="B62" s="49">
        <v>223</v>
      </c>
      <c r="C62" s="49">
        <v>825</v>
      </c>
      <c r="D62" s="49">
        <v>446</v>
      </c>
      <c r="E62" s="49">
        <v>3643</v>
      </c>
      <c r="F62" s="49">
        <v>14</v>
      </c>
      <c r="G62" s="53">
        <v>5151</v>
      </c>
      <c r="H62" s="49">
        <v>2120</v>
      </c>
      <c r="I62" s="49">
        <v>884</v>
      </c>
      <c r="J62" s="49">
        <v>2120</v>
      </c>
      <c r="K62" s="49">
        <v>27</v>
      </c>
      <c r="L62" s="53">
        <v>5151</v>
      </c>
      <c r="M62" s="49">
        <v>114</v>
      </c>
      <c r="N62" s="49">
        <v>113</v>
      </c>
      <c r="O62" s="49">
        <v>99.12</v>
      </c>
      <c r="Q62" s="54"/>
      <c r="R62" s="54"/>
    </row>
    <row r="63" spans="1:20" ht="17.25" customHeight="1" x14ac:dyDescent="0.2">
      <c r="A63" s="49">
        <v>44</v>
      </c>
      <c r="B63" s="49">
        <v>203</v>
      </c>
      <c r="C63" s="49">
        <v>804</v>
      </c>
      <c r="D63" s="49">
        <v>408</v>
      </c>
      <c r="E63" s="49">
        <v>3218</v>
      </c>
      <c r="F63" s="49">
        <v>26</v>
      </c>
      <c r="G63" s="53">
        <v>4659</v>
      </c>
      <c r="H63" s="49">
        <v>1850</v>
      </c>
      <c r="I63" s="49">
        <v>879</v>
      </c>
      <c r="J63" s="49">
        <v>1896</v>
      </c>
      <c r="K63" s="49">
        <v>34</v>
      </c>
      <c r="L63" s="53">
        <v>4659</v>
      </c>
      <c r="M63" s="49">
        <v>114</v>
      </c>
      <c r="N63" s="49">
        <v>113</v>
      </c>
      <c r="O63" s="49">
        <v>99.12</v>
      </c>
      <c r="Q63" s="54"/>
      <c r="R63" s="54"/>
    </row>
    <row r="64" spans="1:20" ht="17.25" customHeight="1" x14ac:dyDescent="0.2">
      <c r="A64" s="49">
        <v>45</v>
      </c>
      <c r="B64" s="49">
        <v>164</v>
      </c>
      <c r="C64" s="49">
        <v>780</v>
      </c>
      <c r="D64" s="49">
        <v>409</v>
      </c>
      <c r="E64" s="49">
        <v>4038</v>
      </c>
      <c r="F64" s="49">
        <v>14</v>
      </c>
      <c r="G64" s="53">
        <v>5405</v>
      </c>
      <c r="H64" s="49">
        <v>2259</v>
      </c>
      <c r="I64" s="49">
        <v>954</v>
      </c>
      <c r="J64" s="49">
        <v>2150</v>
      </c>
      <c r="K64" s="49">
        <v>42</v>
      </c>
      <c r="L64" s="53">
        <v>5405</v>
      </c>
      <c r="M64" s="49">
        <v>114</v>
      </c>
      <c r="N64" s="49">
        <v>113</v>
      </c>
      <c r="O64" s="49">
        <v>99.12</v>
      </c>
      <c r="Q64" s="54"/>
      <c r="R64" s="54"/>
    </row>
    <row r="65" spans="1:64" ht="17.25" customHeight="1" x14ac:dyDescent="0.2">
      <c r="A65" s="49">
        <v>46</v>
      </c>
      <c r="B65" s="49">
        <v>155</v>
      </c>
      <c r="C65" s="49">
        <v>642</v>
      </c>
      <c r="D65" s="49">
        <v>400</v>
      </c>
      <c r="E65" s="49">
        <v>3280</v>
      </c>
      <c r="F65" s="49">
        <v>90</v>
      </c>
      <c r="G65" s="53">
        <v>4567</v>
      </c>
      <c r="H65" s="49">
        <v>1663</v>
      </c>
      <c r="I65" s="49">
        <v>869</v>
      </c>
      <c r="J65" s="49">
        <v>2006</v>
      </c>
      <c r="K65" s="49">
        <v>29</v>
      </c>
      <c r="L65" s="53">
        <v>4567</v>
      </c>
      <c r="M65" s="49">
        <v>114</v>
      </c>
      <c r="N65" s="49">
        <v>113</v>
      </c>
      <c r="O65" s="49">
        <v>99.12</v>
      </c>
      <c r="Q65" s="54"/>
      <c r="R65" s="54"/>
    </row>
    <row r="66" spans="1:64" ht="17.25" customHeight="1" x14ac:dyDescent="0.2">
      <c r="A66" s="49">
        <v>47</v>
      </c>
      <c r="B66" s="49">
        <v>165</v>
      </c>
      <c r="C66" s="49">
        <v>607</v>
      </c>
      <c r="D66" s="49">
        <v>379</v>
      </c>
      <c r="E66" s="49">
        <v>3400</v>
      </c>
      <c r="F66" s="49">
        <v>12</v>
      </c>
      <c r="G66" s="53">
        <v>4563</v>
      </c>
      <c r="H66" s="49">
        <v>1803</v>
      </c>
      <c r="I66" s="49">
        <v>887</v>
      </c>
      <c r="J66" s="49">
        <v>1844</v>
      </c>
      <c r="K66" s="49">
        <v>29</v>
      </c>
      <c r="L66" s="53">
        <v>4563</v>
      </c>
      <c r="M66" s="49">
        <v>114</v>
      </c>
      <c r="N66" s="49">
        <v>114</v>
      </c>
      <c r="O66" s="49">
        <v>100</v>
      </c>
      <c r="Q66" s="54"/>
      <c r="R66" s="54"/>
    </row>
    <row r="67" spans="1:64" ht="17.25" customHeight="1" x14ac:dyDescent="0.2">
      <c r="A67" s="49">
        <v>48</v>
      </c>
      <c r="B67" s="49">
        <v>163</v>
      </c>
      <c r="C67" s="49">
        <v>619</v>
      </c>
      <c r="D67" s="49">
        <v>349</v>
      </c>
      <c r="E67" s="49">
        <v>3352</v>
      </c>
      <c r="F67" s="49">
        <v>88</v>
      </c>
      <c r="G67" s="53">
        <v>4571</v>
      </c>
      <c r="H67" s="49">
        <v>1819</v>
      </c>
      <c r="I67" s="49">
        <v>795</v>
      </c>
      <c r="J67" s="49">
        <v>1909</v>
      </c>
      <c r="K67" s="49">
        <v>48</v>
      </c>
      <c r="L67" s="53">
        <v>4571</v>
      </c>
      <c r="M67" s="49">
        <v>114</v>
      </c>
      <c r="N67" s="49">
        <v>112</v>
      </c>
      <c r="O67" s="49">
        <v>98.25</v>
      </c>
      <c r="Q67" s="54"/>
      <c r="R67" s="54"/>
    </row>
    <row r="68" spans="1:64" ht="17.25" customHeight="1" x14ac:dyDescent="0.2">
      <c r="A68" s="49">
        <v>49</v>
      </c>
      <c r="B68" s="49">
        <v>219</v>
      </c>
      <c r="C68" s="49">
        <v>715</v>
      </c>
      <c r="D68" s="49">
        <v>351</v>
      </c>
      <c r="E68" s="49">
        <v>3691</v>
      </c>
      <c r="F68" s="49">
        <v>13</v>
      </c>
      <c r="G68" s="53">
        <v>4989</v>
      </c>
      <c r="H68" s="49">
        <v>1954</v>
      </c>
      <c r="I68" s="49">
        <v>879</v>
      </c>
      <c r="J68" s="49">
        <v>2077</v>
      </c>
      <c r="K68" s="49">
        <v>79</v>
      </c>
      <c r="L68" s="53">
        <v>4989</v>
      </c>
      <c r="M68" s="49">
        <v>114</v>
      </c>
      <c r="N68" s="49">
        <v>112</v>
      </c>
      <c r="O68" s="49">
        <v>98.25</v>
      </c>
      <c r="Q68" s="54"/>
      <c r="R68" s="54"/>
    </row>
    <row r="69" spans="1:64" ht="17.25" customHeight="1" x14ac:dyDescent="0.2">
      <c r="A69" s="49">
        <v>50</v>
      </c>
      <c r="B69" s="49">
        <v>178</v>
      </c>
      <c r="C69" s="49">
        <v>633</v>
      </c>
      <c r="D69" s="49">
        <v>376</v>
      </c>
      <c r="E69" s="49">
        <v>3771</v>
      </c>
      <c r="F69" s="49">
        <v>36</v>
      </c>
      <c r="G69" s="53">
        <v>4994</v>
      </c>
      <c r="H69" s="49">
        <v>1938</v>
      </c>
      <c r="I69" s="49">
        <v>876</v>
      </c>
      <c r="J69" s="49">
        <v>2144</v>
      </c>
      <c r="K69" s="49">
        <v>36</v>
      </c>
      <c r="L69" s="53">
        <v>4994</v>
      </c>
      <c r="M69" s="49">
        <v>114</v>
      </c>
      <c r="N69" s="49">
        <v>114</v>
      </c>
      <c r="O69" s="49">
        <v>100</v>
      </c>
      <c r="Q69" s="54"/>
      <c r="R69" s="54"/>
    </row>
    <row r="70" spans="1:64" ht="17.25" customHeight="1" x14ac:dyDescent="0.2">
      <c r="A70" s="49">
        <v>51</v>
      </c>
      <c r="B70" s="49">
        <v>146</v>
      </c>
      <c r="C70" s="49">
        <v>652</v>
      </c>
      <c r="D70" s="49">
        <v>350</v>
      </c>
      <c r="E70" s="49">
        <v>4054</v>
      </c>
      <c r="F70" s="49">
        <v>2</v>
      </c>
      <c r="G70" s="53">
        <v>5204</v>
      </c>
      <c r="H70" s="49">
        <v>1933</v>
      </c>
      <c r="I70" s="49">
        <v>949</v>
      </c>
      <c r="J70" s="49">
        <v>2265</v>
      </c>
      <c r="K70" s="49">
        <v>57</v>
      </c>
      <c r="L70" s="53">
        <v>5204</v>
      </c>
      <c r="M70" s="49">
        <v>114</v>
      </c>
      <c r="N70" s="49">
        <v>113</v>
      </c>
      <c r="O70" s="49">
        <v>99.12</v>
      </c>
      <c r="Q70" s="54"/>
      <c r="R70" s="54"/>
    </row>
    <row r="71" spans="1:64" ht="17.25" customHeight="1" thickBot="1" x14ac:dyDescent="0.25">
      <c r="A71" s="77">
        <v>52</v>
      </c>
      <c r="B71" s="77">
        <v>168</v>
      </c>
      <c r="C71" s="77">
        <v>556</v>
      </c>
      <c r="D71" s="77">
        <v>292</v>
      </c>
      <c r="E71" s="77">
        <v>3578</v>
      </c>
      <c r="F71" s="77">
        <v>36</v>
      </c>
      <c r="G71" s="78">
        <v>4630</v>
      </c>
      <c r="H71" s="77">
        <v>1633</v>
      </c>
      <c r="I71" s="77">
        <v>815</v>
      </c>
      <c r="J71" s="77">
        <v>2067</v>
      </c>
      <c r="K71" s="77">
        <v>115</v>
      </c>
      <c r="L71" s="78">
        <v>4630</v>
      </c>
      <c r="M71" s="77">
        <v>114</v>
      </c>
      <c r="N71" s="77">
        <v>109</v>
      </c>
      <c r="O71" s="77">
        <v>95.61</v>
      </c>
      <c r="Q71" s="54"/>
      <c r="R71" s="54"/>
    </row>
    <row r="72" spans="1:64" s="81" customFormat="1" ht="13.5" thickBot="1" x14ac:dyDescent="0.25">
      <c r="A72" s="96" t="s">
        <v>21</v>
      </c>
      <c r="B72" s="97">
        <f t="shared" ref="B72:K72" si="0">SUM(B20:B71)</f>
        <v>14127</v>
      </c>
      <c r="C72" s="98">
        <f t="shared" si="0"/>
        <v>51933</v>
      </c>
      <c r="D72" s="99">
        <f t="shared" si="0"/>
        <v>24142</v>
      </c>
      <c r="E72" s="98">
        <f t="shared" si="0"/>
        <v>205220</v>
      </c>
      <c r="F72" s="99">
        <f t="shared" si="0"/>
        <v>1822</v>
      </c>
      <c r="G72" s="98">
        <f t="shared" si="0"/>
        <v>297244</v>
      </c>
      <c r="H72" s="99">
        <f t="shared" si="0"/>
        <v>119618</v>
      </c>
      <c r="I72" s="98">
        <f t="shared" si="0"/>
        <v>54714</v>
      </c>
      <c r="J72" s="99">
        <f t="shared" si="0"/>
        <v>119200</v>
      </c>
      <c r="K72" s="98">
        <f t="shared" si="0"/>
        <v>3712</v>
      </c>
      <c r="L72" s="99">
        <f>SUM(L20:L71)</f>
        <v>297244</v>
      </c>
      <c r="M72" s="100">
        <v>114</v>
      </c>
      <c r="N72" s="100">
        <v>114</v>
      </c>
      <c r="O72" s="101">
        <v>99.65</v>
      </c>
    </row>
    <row r="73" spans="1:64" x14ac:dyDescent="0.2">
      <c r="A73" s="26" t="s">
        <v>42</v>
      </c>
      <c r="M73" s="9" t="s">
        <v>44</v>
      </c>
      <c r="N73" s="25" t="s">
        <v>40</v>
      </c>
      <c r="O73" s="25" t="s">
        <v>40</v>
      </c>
    </row>
    <row r="74" spans="1:64" x14ac:dyDescent="0.2">
      <c r="A74" s="19" t="s">
        <v>46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64" x14ac:dyDescent="0.2">
      <c r="A75" s="17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64" x14ac:dyDescent="0.2">
      <c r="A76" s="19"/>
      <c r="P76" s="56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8"/>
    </row>
    <row r="77" spans="1:64" s="11" customFormat="1" ht="16.5" thickBot="1" x14ac:dyDescent="0.3">
      <c r="A77" s="16" t="s">
        <v>49</v>
      </c>
      <c r="P77" s="59"/>
      <c r="Q77" s="60"/>
      <c r="R77" s="61"/>
      <c r="S77" s="61"/>
      <c r="T77" s="61"/>
      <c r="U77" s="61"/>
      <c r="V77" s="62"/>
      <c r="W77" s="60"/>
      <c r="X77" s="61"/>
      <c r="Y77" s="61"/>
      <c r="Z77" s="61"/>
      <c r="AA77" s="62"/>
      <c r="AB77" s="59"/>
      <c r="AC77" s="63"/>
    </row>
    <row r="78" spans="1:64" s="18" customFormat="1" ht="14.1" customHeight="1" thickBot="1" x14ac:dyDescent="0.3">
      <c r="A78" s="114" t="s">
        <v>5</v>
      </c>
      <c r="B78" s="106" t="s">
        <v>9</v>
      </c>
      <c r="C78" s="106"/>
      <c r="D78" s="106"/>
      <c r="E78" s="106"/>
      <c r="F78" s="106"/>
      <c r="G78" s="106"/>
      <c r="H78" s="107" t="s">
        <v>10</v>
      </c>
      <c r="I78" s="107"/>
      <c r="J78" s="107"/>
      <c r="K78" s="107"/>
      <c r="L78" s="108"/>
      <c r="M78" s="47"/>
      <c r="N78" s="48"/>
      <c r="O78" s="22"/>
      <c r="P78" s="64"/>
      <c r="Q78" s="65"/>
      <c r="R78" s="65" t="s">
        <v>44</v>
      </c>
      <c r="S78" s="65"/>
      <c r="T78" s="65"/>
      <c r="U78" s="65"/>
      <c r="V78" s="66"/>
      <c r="W78" s="65"/>
      <c r="X78" s="65"/>
      <c r="Y78" s="65"/>
      <c r="Z78" s="65"/>
      <c r="AA78" s="66"/>
      <c r="AB78" s="65"/>
      <c r="AC78" s="67"/>
      <c r="BH78" s="65"/>
      <c r="BI78" s="65"/>
      <c r="BJ78" s="65"/>
      <c r="BK78" s="65"/>
      <c r="BL78" s="65"/>
    </row>
    <row r="79" spans="1:64" s="18" customFormat="1" ht="25.5" customHeight="1" thickBot="1" x14ac:dyDescent="0.3">
      <c r="A79" s="108"/>
      <c r="B79" s="43" t="s">
        <v>13</v>
      </c>
      <c r="C79" s="44" t="s">
        <v>14</v>
      </c>
      <c r="D79" s="44" t="s">
        <v>15</v>
      </c>
      <c r="E79" s="44" t="s">
        <v>16</v>
      </c>
      <c r="F79" s="44" t="s">
        <v>17</v>
      </c>
      <c r="G79" s="44" t="s">
        <v>7</v>
      </c>
      <c r="H79" s="44" t="s">
        <v>18</v>
      </c>
      <c r="I79" s="44" t="s">
        <v>19</v>
      </c>
      <c r="J79" s="44" t="s">
        <v>20</v>
      </c>
      <c r="K79" s="45" t="s">
        <v>17</v>
      </c>
      <c r="L79" s="34" t="s">
        <v>7</v>
      </c>
      <c r="M79" s="47"/>
      <c r="N79" s="48"/>
      <c r="O79" s="23"/>
      <c r="P79" s="68" t="s">
        <v>44</v>
      </c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9"/>
      <c r="BH79" s="65"/>
      <c r="BI79" s="65"/>
      <c r="BJ79" s="65"/>
      <c r="BK79" s="65"/>
      <c r="BL79" s="65"/>
    </row>
    <row r="80" spans="1:64" ht="15.75" customHeight="1" thickBot="1" x14ac:dyDescent="0.25">
      <c r="A80" s="28" t="s">
        <v>41</v>
      </c>
      <c r="B80" s="70">
        <v>14127</v>
      </c>
      <c r="C80" s="71">
        <v>51933</v>
      </c>
      <c r="D80" s="71">
        <v>24142</v>
      </c>
      <c r="E80" s="71">
        <v>205220</v>
      </c>
      <c r="F80" s="71">
        <v>1822</v>
      </c>
      <c r="G80" s="71">
        <v>297244</v>
      </c>
      <c r="H80" s="71">
        <v>119618</v>
      </c>
      <c r="I80" s="71">
        <v>54714</v>
      </c>
      <c r="J80" s="71">
        <v>119200</v>
      </c>
      <c r="K80" s="71">
        <v>3712</v>
      </c>
      <c r="L80" s="72">
        <v>297244</v>
      </c>
      <c r="M80" s="73"/>
      <c r="N80" s="24"/>
      <c r="O80" s="24"/>
      <c r="BH80" s="55"/>
      <c r="BI80" s="55"/>
      <c r="BJ80" s="55"/>
      <c r="BK80" s="55"/>
      <c r="BL80" s="55"/>
    </row>
    <row r="81" spans="1:64" x14ac:dyDescent="0.2">
      <c r="A81" s="26" t="s">
        <v>42</v>
      </c>
      <c r="O81" s="1" t="s">
        <v>44</v>
      </c>
      <c r="BH81" s="55"/>
      <c r="BI81" s="55"/>
      <c r="BJ81" s="55"/>
      <c r="BK81" s="55"/>
      <c r="BL81" s="55"/>
    </row>
    <row r="82" spans="1:64" x14ac:dyDescent="0.2">
      <c r="A82" s="19" t="s">
        <v>46</v>
      </c>
      <c r="BH82" s="55"/>
      <c r="BI82" s="55"/>
      <c r="BJ82" s="55"/>
      <c r="BK82" s="55"/>
      <c r="BL82" s="55"/>
    </row>
    <row r="83" spans="1:64" x14ac:dyDescent="0.2">
      <c r="A83" s="17"/>
      <c r="BH83" s="55"/>
      <c r="BI83" s="55"/>
      <c r="BJ83" s="55"/>
      <c r="BK83" s="55"/>
      <c r="BL83" s="55"/>
    </row>
    <row r="84" spans="1:64" ht="16.5" thickBot="1" x14ac:dyDescent="0.3">
      <c r="A84" s="11" t="s">
        <v>48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BH84" s="55"/>
      <c r="BI84" s="55"/>
      <c r="BJ84" s="55"/>
      <c r="BK84" s="55"/>
      <c r="BL84" s="55"/>
    </row>
    <row r="85" spans="1:64" ht="12" thickBot="1" x14ac:dyDescent="0.25">
      <c r="A85" s="102" t="s">
        <v>5</v>
      </c>
      <c r="B85" s="28"/>
      <c r="C85" s="29"/>
      <c r="D85" s="29"/>
      <c r="E85" s="30"/>
      <c r="F85" s="30"/>
      <c r="G85" s="30"/>
      <c r="H85" s="30"/>
      <c r="I85" s="30"/>
      <c r="J85" s="30"/>
      <c r="K85" s="30"/>
      <c r="L85" s="30"/>
      <c r="M85" s="31" t="s">
        <v>8</v>
      </c>
      <c r="N85" s="32" t="s">
        <v>39</v>
      </c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33"/>
      <c r="BH85" s="55"/>
      <c r="BI85" s="55"/>
      <c r="BJ85" s="55"/>
      <c r="BK85" s="55"/>
      <c r="BL85" s="55"/>
    </row>
    <row r="86" spans="1:64" ht="15.75" thickBot="1" x14ac:dyDescent="0.3">
      <c r="A86" s="103"/>
      <c r="B86" s="46">
        <v>1</v>
      </c>
      <c r="C86" s="46">
        <v>2</v>
      </c>
      <c r="D86" s="46">
        <v>3</v>
      </c>
      <c r="E86" s="46">
        <v>4</v>
      </c>
      <c r="F86" s="46">
        <v>5</v>
      </c>
      <c r="G86" s="46">
        <v>6</v>
      </c>
      <c r="H86" s="46">
        <v>7</v>
      </c>
      <c r="I86" s="46">
        <v>8</v>
      </c>
      <c r="J86" s="46">
        <v>9</v>
      </c>
      <c r="K86" s="46">
        <v>10</v>
      </c>
      <c r="L86" s="46">
        <v>11</v>
      </c>
      <c r="M86" s="46">
        <v>12</v>
      </c>
      <c r="N86" s="46">
        <v>13</v>
      </c>
      <c r="O86" s="46">
        <v>14</v>
      </c>
      <c r="P86" s="46">
        <v>15</v>
      </c>
      <c r="Q86" s="46">
        <v>16</v>
      </c>
      <c r="R86" s="46">
        <v>17</v>
      </c>
      <c r="S86" s="46">
        <v>18</v>
      </c>
      <c r="T86" s="46">
        <v>19</v>
      </c>
      <c r="U86" s="46">
        <v>20</v>
      </c>
      <c r="V86" s="46">
        <v>21</v>
      </c>
      <c r="W86" s="46">
        <v>22</v>
      </c>
      <c r="X86" s="46">
        <v>23</v>
      </c>
      <c r="Y86" s="46">
        <v>24</v>
      </c>
      <c r="Z86" s="46">
        <v>25</v>
      </c>
      <c r="AA86" s="46">
        <v>26</v>
      </c>
      <c r="AB86" s="46">
        <v>27</v>
      </c>
      <c r="AC86" s="46">
        <v>28</v>
      </c>
      <c r="AD86" s="46">
        <v>29</v>
      </c>
      <c r="AE86" s="46">
        <v>30</v>
      </c>
      <c r="AF86" s="46">
        <v>31</v>
      </c>
      <c r="AG86" s="46">
        <v>32</v>
      </c>
      <c r="AH86" s="46">
        <v>33</v>
      </c>
      <c r="AI86" s="46">
        <v>34</v>
      </c>
      <c r="AJ86" s="46">
        <v>35</v>
      </c>
      <c r="AK86" s="46">
        <v>36</v>
      </c>
      <c r="AL86" s="46">
        <v>37</v>
      </c>
      <c r="AM86" s="46">
        <v>38</v>
      </c>
      <c r="AN86" s="46">
        <v>39</v>
      </c>
      <c r="AO86" s="46">
        <v>40</v>
      </c>
      <c r="AP86" s="46">
        <v>41</v>
      </c>
      <c r="AQ86" s="46">
        <v>42</v>
      </c>
      <c r="AR86" s="46">
        <v>43</v>
      </c>
      <c r="AS86" s="46">
        <v>44</v>
      </c>
      <c r="AT86" s="46">
        <v>45</v>
      </c>
      <c r="AU86" s="46">
        <v>46</v>
      </c>
      <c r="AV86" s="46">
        <v>47</v>
      </c>
      <c r="AW86" s="46">
        <v>48</v>
      </c>
      <c r="AX86" s="46">
        <v>49</v>
      </c>
      <c r="AY86" s="46">
        <v>50</v>
      </c>
      <c r="AZ86" s="46">
        <v>51</v>
      </c>
      <c r="BA86" s="46">
        <v>52</v>
      </c>
      <c r="BB86" s="80" t="s">
        <v>7</v>
      </c>
      <c r="BH86" s="55"/>
      <c r="BI86" s="55"/>
      <c r="BJ86" s="55"/>
      <c r="BK86" s="55"/>
      <c r="BL86" s="55"/>
    </row>
    <row r="87" spans="1:64" s="4" customFormat="1" ht="15.75" customHeight="1" thickBot="1" x14ac:dyDescent="0.25">
      <c r="A87" s="36" t="s">
        <v>7</v>
      </c>
      <c r="B87" s="70">
        <v>5402</v>
      </c>
      <c r="C87" s="71">
        <v>6136</v>
      </c>
      <c r="D87" s="71">
        <v>6426</v>
      </c>
      <c r="E87" s="71">
        <v>6126</v>
      </c>
      <c r="F87" s="71">
        <v>6105</v>
      </c>
      <c r="G87" s="71">
        <v>5901</v>
      </c>
      <c r="H87" s="71">
        <v>6231</v>
      </c>
      <c r="I87" s="71">
        <v>7283</v>
      </c>
      <c r="J87" s="71">
        <v>9457</v>
      </c>
      <c r="K87" s="71">
        <v>10368</v>
      </c>
      <c r="L87" s="71">
        <v>10372</v>
      </c>
      <c r="M87" s="71">
        <v>9527</v>
      </c>
      <c r="N87" s="71">
        <v>7527</v>
      </c>
      <c r="O87" s="71">
        <v>7521</v>
      </c>
      <c r="P87" s="71">
        <v>7417</v>
      </c>
      <c r="Q87" s="71">
        <v>6070</v>
      </c>
      <c r="R87" s="71">
        <v>6014</v>
      </c>
      <c r="S87" s="71">
        <v>5516</v>
      </c>
      <c r="T87" s="71">
        <v>5635</v>
      </c>
      <c r="U87" s="71">
        <v>5641</v>
      </c>
      <c r="V87" s="71">
        <v>4883</v>
      </c>
      <c r="W87" s="71">
        <v>3966</v>
      </c>
      <c r="X87" s="71">
        <v>4172</v>
      </c>
      <c r="Y87" s="71">
        <v>4260</v>
      </c>
      <c r="Z87" s="71">
        <v>4288</v>
      </c>
      <c r="AA87" s="71">
        <v>4283</v>
      </c>
      <c r="AB87" s="71">
        <v>4214</v>
      </c>
      <c r="AC87" s="71">
        <v>4124</v>
      </c>
      <c r="AD87" s="71">
        <v>4036</v>
      </c>
      <c r="AE87" s="71">
        <v>3981</v>
      </c>
      <c r="AF87" s="71">
        <v>4363</v>
      </c>
      <c r="AG87" s="71">
        <v>4419</v>
      </c>
      <c r="AH87" s="71">
        <v>5330</v>
      </c>
      <c r="AI87" s="71">
        <v>6010</v>
      </c>
      <c r="AJ87" s="71">
        <v>5594</v>
      </c>
      <c r="AK87" s="71">
        <v>5220</v>
      </c>
      <c r="AL87" s="71">
        <v>6226</v>
      </c>
      <c r="AM87" s="71">
        <v>6238</v>
      </c>
      <c r="AN87" s="71">
        <v>5806</v>
      </c>
      <c r="AO87" s="71">
        <v>5856</v>
      </c>
      <c r="AP87" s="71">
        <v>4893</v>
      </c>
      <c r="AQ87" s="71">
        <v>5674</v>
      </c>
      <c r="AR87" s="71">
        <v>5151</v>
      </c>
      <c r="AS87" s="71">
        <v>4659</v>
      </c>
      <c r="AT87" s="71">
        <v>5405</v>
      </c>
      <c r="AU87" s="71">
        <v>4567</v>
      </c>
      <c r="AV87" s="71">
        <v>4563</v>
      </c>
      <c r="AW87" s="71">
        <v>4571</v>
      </c>
      <c r="AX87" s="71">
        <v>4989</v>
      </c>
      <c r="AY87" s="71">
        <v>4994</v>
      </c>
      <c r="AZ87" s="71">
        <v>5204</v>
      </c>
      <c r="BA87" s="71">
        <v>4630</v>
      </c>
      <c r="BB87" s="79">
        <v>297244</v>
      </c>
      <c r="BH87" s="74"/>
      <c r="BI87" s="74"/>
      <c r="BJ87" s="74"/>
      <c r="BK87" s="74"/>
      <c r="BL87" s="74"/>
    </row>
    <row r="88" spans="1:64" x14ac:dyDescent="0.2">
      <c r="A88" s="26" t="s">
        <v>42</v>
      </c>
      <c r="B88" s="12"/>
      <c r="BH88" s="55"/>
      <c r="BI88" s="55"/>
      <c r="BJ88" s="55"/>
      <c r="BK88" s="55"/>
      <c r="BL88" s="55"/>
    </row>
    <row r="89" spans="1:64" x14ac:dyDescent="0.2">
      <c r="A89" s="19" t="s">
        <v>46</v>
      </c>
      <c r="BH89" s="55"/>
      <c r="BI89" s="55"/>
      <c r="BJ89" s="55"/>
      <c r="BK89" s="55"/>
      <c r="BL89" s="55"/>
    </row>
    <row r="90" spans="1:64" x14ac:dyDescent="0.2">
      <c r="A90" s="17"/>
      <c r="BH90" s="55"/>
      <c r="BI90" s="55"/>
      <c r="BJ90" s="55"/>
      <c r="BK90" s="55"/>
      <c r="BL90" s="55"/>
    </row>
    <row r="91" spans="1:64" x14ac:dyDescent="0.2">
      <c r="A91" s="17"/>
      <c r="BH91" s="10"/>
      <c r="BI91" s="10"/>
      <c r="BJ91" s="10"/>
      <c r="BK91" s="10"/>
      <c r="BL91" s="10"/>
    </row>
    <row r="92" spans="1:64" s="21" customFormat="1" ht="16.5" thickBot="1" x14ac:dyDescent="0.3">
      <c r="A92" s="16" t="s">
        <v>47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O92" s="21" t="s">
        <v>44</v>
      </c>
      <c r="BH92" s="20"/>
      <c r="BI92" s="20"/>
      <c r="BJ92" s="20"/>
      <c r="BK92" s="20"/>
      <c r="BL92" s="20"/>
    </row>
    <row r="93" spans="1:64" s="81" customFormat="1" ht="13.5" thickBot="1" x14ac:dyDescent="0.25">
      <c r="A93" s="83" t="s">
        <v>22</v>
      </c>
      <c r="B93" s="84"/>
      <c r="C93" s="85"/>
      <c r="D93" s="85" t="s">
        <v>9</v>
      </c>
      <c r="E93" s="85"/>
      <c r="F93" s="85"/>
      <c r="G93" s="86"/>
      <c r="H93" s="87"/>
      <c r="I93" s="88"/>
      <c r="J93" s="88" t="s">
        <v>23</v>
      </c>
      <c r="K93" s="87"/>
      <c r="L93" s="86"/>
      <c r="BH93" s="82"/>
      <c r="BI93" s="82"/>
      <c r="BJ93" s="82"/>
      <c r="BK93" s="82"/>
      <c r="BL93" s="82"/>
    </row>
    <row r="94" spans="1:64" s="81" customFormat="1" ht="13.5" thickBot="1" x14ac:dyDescent="0.25">
      <c r="A94" s="89" t="s">
        <v>24</v>
      </c>
      <c r="B94" s="90" t="s">
        <v>25</v>
      </c>
      <c r="C94" s="91" t="s">
        <v>26</v>
      </c>
      <c r="D94" s="91" t="s">
        <v>27</v>
      </c>
      <c r="E94" s="91" t="s">
        <v>28</v>
      </c>
      <c r="F94" s="92" t="s">
        <v>17</v>
      </c>
      <c r="G94" s="93" t="s">
        <v>7</v>
      </c>
      <c r="H94" s="94" t="s">
        <v>18</v>
      </c>
      <c r="I94" s="95" t="s">
        <v>19</v>
      </c>
      <c r="J94" s="94" t="s">
        <v>20</v>
      </c>
      <c r="K94" s="94" t="s">
        <v>17</v>
      </c>
      <c r="L94" s="94" t="s">
        <v>7</v>
      </c>
      <c r="BH94" s="82"/>
      <c r="BI94" s="82"/>
      <c r="BJ94" s="82"/>
      <c r="BK94" s="82"/>
      <c r="BL94" s="82"/>
    </row>
    <row r="95" spans="1:64" x14ac:dyDescent="0.2">
      <c r="A95" s="8" t="s">
        <v>29</v>
      </c>
      <c r="B95" s="50">
        <v>5717</v>
      </c>
      <c r="C95" s="50">
        <v>16538</v>
      </c>
      <c r="D95" s="50">
        <v>6924</v>
      </c>
      <c r="E95" s="50">
        <v>67182</v>
      </c>
      <c r="F95" s="50">
        <v>500</v>
      </c>
      <c r="G95" s="50">
        <v>96861</v>
      </c>
      <c r="H95" s="50">
        <v>38233</v>
      </c>
      <c r="I95" s="50">
        <v>18234</v>
      </c>
      <c r="J95" s="50">
        <v>38994</v>
      </c>
      <c r="K95" s="50">
        <v>1400</v>
      </c>
      <c r="L95" s="50">
        <v>96861</v>
      </c>
      <c r="BH95" s="10"/>
      <c r="BI95" s="10"/>
      <c r="BJ95" s="10"/>
      <c r="BK95" s="10"/>
      <c r="BL95" s="10"/>
    </row>
    <row r="96" spans="1:64" x14ac:dyDescent="0.2">
      <c r="A96" s="8" t="s">
        <v>30</v>
      </c>
      <c r="B96" s="50">
        <v>3447</v>
      </c>
      <c r="C96" s="50">
        <v>13418</v>
      </c>
      <c r="D96" s="50">
        <v>6041</v>
      </c>
      <c r="E96" s="50">
        <v>46236</v>
      </c>
      <c r="F96" s="50">
        <v>524</v>
      </c>
      <c r="G96" s="50">
        <v>69666</v>
      </c>
      <c r="H96" s="50">
        <v>29715</v>
      </c>
      <c r="I96" s="50">
        <v>12618</v>
      </c>
      <c r="J96" s="50">
        <v>26505</v>
      </c>
      <c r="K96" s="50">
        <v>828</v>
      </c>
      <c r="L96" s="50">
        <v>69666</v>
      </c>
      <c r="BH96" s="10"/>
      <c r="BI96" s="10"/>
      <c r="BJ96" s="10"/>
      <c r="BK96" s="10"/>
      <c r="BL96" s="10"/>
    </row>
    <row r="97" spans="1:64" x14ac:dyDescent="0.2">
      <c r="A97" s="8" t="s">
        <v>31</v>
      </c>
      <c r="B97" s="50">
        <v>2477</v>
      </c>
      <c r="C97" s="50">
        <v>12368</v>
      </c>
      <c r="D97" s="50">
        <v>5992</v>
      </c>
      <c r="E97" s="50">
        <v>44308</v>
      </c>
      <c r="F97" s="50">
        <v>416</v>
      </c>
      <c r="G97" s="50">
        <v>65561</v>
      </c>
      <c r="H97" s="50">
        <v>26211</v>
      </c>
      <c r="I97" s="50">
        <v>12035</v>
      </c>
      <c r="J97" s="50">
        <v>26506</v>
      </c>
      <c r="K97" s="50">
        <v>809</v>
      </c>
      <c r="L97" s="50">
        <v>65561</v>
      </c>
      <c r="BH97" s="10"/>
      <c r="BI97" s="10"/>
      <c r="BJ97" s="10"/>
      <c r="BK97" s="10"/>
      <c r="BL97" s="10"/>
    </row>
    <row r="98" spans="1:64" ht="12" thickBot="1" x14ac:dyDescent="0.25">
      <c r="A98" s="8" t="s">
        <v>32</v>
      </c>
      <c r="B98" s="52">
        <v>2486</v>
      </c>
      <c r="C98" s="52">
        <v>9609</v>
      </c>
      <c r="D98" s="52">
        <v>5185</v>
      </c>
      <c r="E98" s="52">
        <v>47494</v>
      </c>
      <c r="F98" s="52">
        <v>382</v>
      </c>
      <c r="G98" s="52">
        <v>65156</v>
      </c>
      <c r="H98" s="52">
        <v>25459</v>
      </c>
      <c r="I98" s="52">
        <v>11827</v>
      </c>
      <c r="J98" s="52">
        <v>27195</v>
      </c>
      <c r="K98" s="52">
        <v>675</v>
      </c>
      <c r="L98" s="52">
        <v>65156</v>
      </c>
      <c r="BH98" s="10"/>
      <c r="BI98" s="10"/>
      <c r="BJ98" s="10"/>
      <c r="BK98" s="10"/>
      <c r="BL98" s="10"/>
    </row>
    <row r="99" spans="1:64" ht="12" thickBot="1" x14ac:dyDescent="0.25">
      <c r="A99" s="35" t="s">
        <v>33</v>
      </c>
      <c r="B99" s="51">
        <f>SUM(B95:B98)</f>
        <v>14127</v>
      </c>
      <c r="C99" s="51">
        <f t="shared" ref="C99:L99" si="1">SUM(C95:C98)</f>
        <v>51933</v>
      </c>
      <c r="D99" s="51">
        <f t="shared" si="1"/>
        <v>24142</v>
      </c>
      <c r="E99" s="51">
        <f t="shared" si="1"/>
        <v>205220</v>
      </c>
      <c r="F99" s="51">
        <f t="shared" si="1"/>
        <v>1822</v>
      </c>
      <c r="G99" s="51">
        <f t="shared" si="1"/>
        <v>297244</v>
      </c>
      <c r="H99" s="51">
        <f t="shared" si="1"/>
        <v>119618</v>
      </c>
      <c r="I99" s="51">
        <f t="shared" si="1"/>
        <v>54714</v>
      </c>
      <c r="J99" s="51">
        <f t="shared" si="1"/>
        <v>119200</v>
      </c>
      <c r="K99" s="51">
        <f t="shared" si="1"/>
        <v>3712</v>
      </c>
      <c r="L99" s="51">
        <f t="shared" si="1"/>
        <v>297244</v>
      </c>
      <c r="BH99" s="10"/>
      <c r="BI99" s="10"/>
      <c r="BJ99" s="10"/>
      <c r="BK99" s="10"/>
      <c r="BL99" s="10"/>
    </row>
    <row r="100" spans="1:64" x14ac:dyDescent="0.2">
      <c r="A100" s="26" t="s">
        <v>42</v>
      </c>
      <c r="BH100" s="10"/>
      <c r="BI100" s="10"/>
      <c r="BJ100" s="10"/>
      <c r="BK100" s="10"/>
      <c r="BL100" s="10"/>
    </row>
    <row r="101" spans="1:64" x14ac:dyDescent="0.2">
      <c r="A101" s="19" t="s">
        <v>46</v>
      </c>
      <c r="BH101" s="10"/>
      <c r="BI101" s="10"/>
      <c r="BJ101" s="10"/>
      <c r="BK101" s="10"/>
      <c r="BL101" s="10"/>
    </row>
    <row r="102" spans="1:64" x14ac:dyDescent="0.2">
      <c r="A102" s="17"/>
      <c r="BH102" s="10"/>
      <c r="BI102" s="10"/>
      <c r="BJ102" s="10"/>
      <c r="BK102" s="10"/>
      <c r="BL102" s="10"/>
    </row>
  </sheetData>
  <mergeCells count="10">
    <mergeCell ref="O18:O19"/>
    <mergeCell ref="A85:A86"/>
    <mergeCell ref="N18:N19"/>
    <mergeCell ref="B78:G78"/>
    <mergeCell ref="H78:L78"/>
    <mergeCell ref="A18:A19"/>
    <mergeCell ref="B18:G18"/>
    <mergeCell ref="H18:L18"/>
    <mergeCell ref="A78:A79"/>
    <mergeCell ref="M18:M19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GVE 01 Capital 2018</vt:lpstr>
      <vt:lpstr>Gráf1MSP_18</vt:lpstr>
      <vt:lpstr>Graf2 trimestre FET</vt:lpstr>
      <vt:lpstr>Gráf3PlanoTrat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2015-12-27T18:37:11Z</cp:lastPrinted>
  <dcterms:created xsi:type="dcterms:W3CDTF">2011-03-29T19:28:43Z</dcterms:created>
  <dcterms:modified xsi:type="dcterms:W3CDTF">2020-07-03T18:21:22Z</dcterms:modified>
</cp:coreProperties>
</file>