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25" windowWidth="15480" windowHeight="5805" tabRatio="843" activeTab="3"/>
  </bookViews>
  <sheets>
    <sheet name="GVE 26 SJ BOA VISTA CONSOL 2017" sheetId="8" r:id="rId1"/>
    <sheet name="Gráf1GVE26_2017" sheetId="20" r:id="rId2"/>
    <sheet name="Graf2GVE26_Mun1 SE" sheetId="10" r:id="rId3"/>
    <sheet name="Graf3GVE26_Mun2 SE" sheetId="11" r:id="rId4"/>
    <sheet name="Graf4GVE26_Mun3 SE" sheetId="12" r:id="rId5"/>
    <sheet name="Graf5GVE26_Mun4 SE" sheetId="13" r:id="rId6"/>
    <sheet name="Gráf6GVE26_FEt" sheetId="21" r:id="rId7"/>
    <sheet name="Gráf7GVE26_PlTrat" sheetId="22" r:id="rId8"/>
  </sheets>
  <calcPr calcId="145621"/>
</workbook>
</file>

<file path=xl/calcChain.xml><?xml version="1.0" encoding="utf-8"?>
<calcChain xmlns="http://schemas.openxmlformats.org/spreadsheetml/2006/main">
  <c r="BB128" i="8" l="1"/>
  <c r="BB127" i="8"/>
  <c r="BB126" i="8"/>
  <c r="BB125" i="8"/>
  <c r="BB124" i="8"/>
  <c r="BB123" i="8"/>
  <c r="BB122" i="8"/>
  <c r="BB121" i="8"/>
  <c r="BB120" i="8"/>
  <c r="BB119" i="8"/>
  <c r="BB118" i="8"/>
  <c r="BB117" i="8"/>
  <c r="BB116" i="8"/>
  <c r="BB115" i="8"/>
  <c r="BB114" i="8"/>
  <c r="BB113" i="8"/>
  <c r="BB112" i="8"/>
  <c r="BB111" i="8"/>
  <c r="BB110" i="8"/>
  <c r="BB109" i="8"/>
  <c r="O72" i="8"/>
  <c r="O71" i="8"/>
  <c r="O70" i="8"/>
  <c r="O69" i="8"/>
  <c r="O68" i="8"/>
  <c r="O67" i="8"/>
  <c r="O66" i="8"/>
  <c r="O65" i="8"/>
  <c r="O64" i="8"/>
  <c r="O63" i="8"/>
  <c r="O62" i="8"/>
  <c r="O61" i="8"/>
  <c r="O60" i="8"/>
  <c r="O59" i="8"/>
  <c r="O58" i="8"/>
  <c r="O57" i="8"/>
  <c r="O56" i="8"/>
  <c r="O55" i="8"/>
  <c r="O54" i="8"/>
  <c r="O53" i="8"/>
  <c r="O52" i="8"/>
  <c r="O51" i="8"/>
  <c r="O50" i="8"/>
  <c r="O49" i="8"/>
  <c r="O48" i="8"/>
  <c r="O47" i="8"/>
  <c r="O46" i="8"/>
  <c r="O45" i="8"/>
  <c r="O44" i="8"/>
  <c r="O43" i="8"/>
  <c r="O42" i="8"/>
  <c r="O41" i="8"/>
  <c r="O40" i="8"/>
  <c r="O39" i="8"/>
  <c r="O38" i="8"/>
  <c r="O37" i="8"/>
  <c r="O36" i="8"/>
  <c r="O35" i="8"/>
  <c r="O34" i="8"/>
  <c r="O33" i="8"/>
  <c r="O32" i="8"/>
  <c r="O31" i="8"/>
  <c r="O30" i="8"/>
  <c r="O29" i="8"/>
  <c r="O28" i="8"/>
  <c r="O27" i="8"/>
  <c r="O26" i="8"/>
  <c r="O25" i="8"/>
  <c r="O24" i="8"/>
  <c r="O23" i="8"/>
  <c r="O22" i="8"/>
  <c r="O21" i="8"/>
</calcChain>
</file>

<file path=xl/sharedStrings.xml><?xml version="1.0" encoding="utf-8"?>
<sst xmlns="http://schemas.openxmlformats.org/spreadsheetml/2006/main" count="148" uniqueCount="75">
  <si>
    <t>Município</t>
  </si>
  <si>
    <t>Semana Epidemiológica</t>
  </si>
  <si>
    <t>Total</t>
  </si>
  <si>
    <t>-</t>
  </si>
  <si>
    <t>AGUAS DA PRATA</t>
  </si>
  <si>
    <t>CACONDE</t>
  </si>
  <si>
    <t>CASA BRANCA</t>
  </si>
  <si>
    <t>DIVINOLANDIA</t>
  </si>
  <si>
    <t>ESPIRITO SANTO DO PINHAL</t>
  </si>
  <si>
    <t>ESTIVA GERBI</t>
  </si>
  <si>
    <t>ITAPIRA</t>
  </si>
  <si>
    <t>ITOBI</t>
  </si>
  <si>
    <t>MOCOCA</t>
  </si>
  <si>
    <t>MOGI-GUACU</t>
  </si>
  <si>
    <t>MOGI-MIRIM</t>
  </si>
  <si>
    <t>SANTA CRUZ DAS PALMEIRAS</t>
  </si>
  <si>
    <t>SANTO ANTONIO DO JARDIM</t>
  </si>
  <si>
    <t>SAO JOAO DA BOA VISTA</t>
  </si>
  <si>
    <t>SAO JOSE DO RIO PARDO</t>
  </si>
  <si>
    <t>SAO SEBASTIAO DA GRAMA</t>
  </si>
  <si>
    <t>TAMBAU</t>
  </si>
  <si>
    <t>TAPIRATIBA</t>
  </si>
  <si>
    <t>VARGEM GRANDE DO SUL</t>
  </si>
  <si>
    <t>Faixa Etária</t>
  </si>
  <si>
    <t>Plano de Tratamento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</si>
  <si>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</si>
  <si>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</si>
  <si>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</si>
  <si>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</si>
  <si>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</si>
  <si>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</si>
  <si>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</si>
  <si>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</si>
  <si>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Semana</t>
  </si>
  <si>
    <t>Nº de US com MDDA implantada</t>
  </si>
  <si>
    <t>Nº de US que informou</t>
  </si>
  <si>
    <t>%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</si>
  <si>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</si>
  <si>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</si>
  <si>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</si>
  <si>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</si>
  <si>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>e-mail: dvhidri@saude.sp.gov.br</t>
  </si>
  <si>
    <t>TOTAL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</si>
  <si>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</si>
  <si>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</si>
  <si>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</si>
  <si>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</si>
  <si>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</si>
  <si>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</si>
  <si>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</si>
  <si>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</si>
  <si>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</si>
  <si>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</si>
  <si>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</si>
  <si>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>AGUAÍ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</si>
  <si>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</si>
  <si>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</si>
  <si>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</si>
  <si>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</si>
  <si>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</si>
  <si>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Fonte: SIVEP_DDA corrigido</t>
  </si>
  <si>
    <t>Plano Tratamento</t>
  </si>
  <si>
    <t>Total Geral:</t>
  </si>
  <si>
    <t>ANO: 2017</t>
  </si>
  <si>
    <t>Média</t>
  </si>
  <si>
    <t>Atualização em 26/04/2018</t>
  </si>
  <si>
    <r>
      <t xml:space="preserve">Tabela 3. </t>
    </r>
    <r>
      <rPr>
        <sz val="12"/>
        <color indexed="8"/>
        <rFont val="Arial"/>
        <family val="2"/>
      </rPr>
      <t>MDDA: Distribuição de casos de diarreia por município e semana epidemiológica, GVE 26 - SÃO JOÃO DA BOA VISTA, 2017</t>
    </r>
  </si>
  <si>
    <r>
      <t xml:space="preserve">Tabela 4. </t>
    </r>
    <r>
      <rPr>
        <sz val="12"/>
        <color indexed="8"/>
        <rFont val="Arial"/>
        <family val="2"/>
      </rPr>
      <t>MDDA: Número de Casos de Diarreia por Faixa Etária, Plano de Tratamento, por trimestre de ocorrência, GVE 26 SÃO JOÃO DA BOA VISTA, 2017</t>
    </r>
  </si>
  <si>
    <r>
      <t xml:space="preserve">Tabela 2. </t>
    </r>
    <r>
      <rPr>
        <sz val="12"/>
        <color indexed="8"/>
        <rFont val="Arial"/>
        <family val="2"/>
      </rPr>
      <t>MDDA: Distribuição dos casos de diarreia por faixa etária, plano de tratamento e outras variáveis, por município, GVE 26 - SÃO JOÃO DA BOA VISTA, 2017</t>
    </r>
  </si>
  <si>
    <r>
      <t xml:space="preserve">Tabela 1. </t>
    </r>
    <r>
      <rPr>
        <sz val="12"/>
        <color indexed="8"/>
        <rFont val="Arial"/>
        <family val="2"/>
      </rPr>
      <t>MDDA: Casos de diarreia por faixa etária, plano de tratamento e outras variáveis, por semana epidemiológica GVE 26 - SÃO JOÃO DA BOA VISTA,  2017</t>
    </r>
  </si>
  <si>
    <t>MONITORIZAÇÃO DAS DOENÇAS DIARREICAS AGUDAS - MDDA - GVE 26 SÃO JOÃO DA BOA VISTA, ESP, 2017</t>
  </si>
  <si>
    <t xml:space="preserve"> </t>
  </si>
  <si>
    <t>É de notificação compulsória em todo o território nacional conforme PORTARIAS MS Nº 204 e 205, de 17 de FEVEREIRO DE 2016, publicada em D.O.U. n° 39 de 29.02.2016</t>
  </si>
  <si>
    <t xml:space="preserve">Av. Dr. Arnaldo, 351, 6º andar – sala 614, São Paulo, CEP 01246-000 </t>
  </si>
  <si>
    <t>Tel. 0XX 11 3066-8758/3066-8234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</si>
</sst>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9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i/>
      <sz val="8"/>
      <color indexed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6"/>
      </patternFill>
    </fill>
  </fills>
  <borders count="37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CCCCCC"/>
      </right>
      <top style="thin">
        <color rgb="FFCCCCCC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9" fillId="21" borderId="0" applyNumberFormat="0" applyBorder="0" applyAlignment="0" applyProtection="0"/>
    <xf numFmtId="0" fontId="10" fillId="22" borderId="17" applyNumberFormat="0" applyAlignment="0" applyProtection="0"/>
    <xf numFmtId="0" fontId="11" fillId="23" borderId="18" applyNumberFormat="0" applyAlignment="0" applyProtection="0"/>
    <xf numFmtId="0" fontId="12" fillId="0" borderId="19" applyNumberFormat="0" applyFill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13" fillId="30" borderId="17" applyNumberFormat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5" fillId="31" borderId="0" applyNumberFormat="0" applyBorder="0" applyAlignment="0" applyProtection="0"/>
    <xf numFmtId="0" fontId="16" fillId="32" borderId="0" applyNumberFormat="0" applyBorder="0" applyAlignment="0" applyProtection="0"/>
    <xf numFmtId="0" fontId="6" fillId="33" borderId="20" applyNumberFormat="0" applyFont="0" applyAlignment="0" applyProtection="0"/>
    <xf numFmtId="0" fontId="17" fillId="22" borderId="21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22" applyNumberFormat="0" applyFill="0" applyAlignment="0" applyProtection="0"/>
    <xf numFmtId="0" fontId="22" fillId="0" borderId="23" applyNumberFormat="0" applyFill="0" applyAlignment="0" applyProtection="0"/>
    <xf numFmtId="0" fontId="23" fillId="0" borderId="24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25" applyNumberFormat="0" applyFill="0" applyAlignment="0" applyProtection="0"/>
  </cellStyleXfs>
  <cellXfs count="130">
    <xf numFmtId="0" fontId="0" fillId="0" borderId="0" xfId="0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4" fontId="25" fillId="0" borderId="0" xfId="0" applyNumberFormat="1" applyFont="1"/>
    <xf numFmtId="0" fontId="3" fillId="0" borderId="0" xfId="0" applyFont="1" applyBorder="1"/>
    <xf numFmtId="0" fontId="1" fillId="0" borderId="0" xfId="0" applyFont="1" applyBorder="1"/>
    <xf numFmtId="164" fontId="1" fillId="0" borderId="0" xfId="0" applyNumberFormat="1" applyFont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Border="1" applyAlignment="1">
      <alignment horizontal="center"/>
    </xf>
    <xf numFmtId="0" fontId="26" fillId="0" borderId="0" xfId="0" applyFont="1" applyAlignment="1">
      <alignment horizontal="left"/>
    </xf>
    <xf numFmtId="0" fontId="28" fillId="0" borderId="0" xfId="0" applyFont="1"/>
    <xf numFmtId="0" fontId="5" fillId="0" borderId="0" xfId="30" applyNumberFormat="1" applyFont="1" applyFill="1" applyBorder="1" applyAlignment="1" applyProtection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26" fillId="0" borderId="0" xfId="0" applyFont="1"/>
    <xf numFmtId="0" fontId="3" fillId="0" borderId="0" xfId="0" applyFont="1" applyBorder="1" applyAlignment="1">
      <alignment horizontal="left"/>
    </xf>
    <xf numFmtId="0" fontId="3" fillId="0" borderId="33" xfId="0" applyFont="1" applyBorder="1" applyAlignment="1">
      <alignment horizontal="left"/>
    </xf>
    <xf numFmtId="0" fontId="3" fillId="0" borderId="34" xfId="0" applyFont="1" applyBorder="1" applyAlignment="1">
      <alignment horizontal="left"/>
    </xf>
    <xf numFmtId="0" fontId="3" fillId="0" borderId="35" xfId="0" applyFont="1" applyBorder="1" applyAlignment="1">
      <alignment horizontal="left"/>
    </xf>
    <xf numFmtId="0" fontId="1" fillId="0" borderId="0" xfId="0" applyFont="1" applyFill="1"/>
    <xf numFmtId="0" fontId="3" fillId="0" borderId="0" xfId="0" applyFont="1" applyFill="1" applyBorder="1"/>
    <xf numFmtId="0" fontId="1" fillId="0" borderId="0" xfId="0" applyFont="1" applyFill="1" applyBorder="1"/>
    <xf numFmtId="0" fontId="1" fillId="0" borderId="0" xfId="0" applyFont="1" applyBorder="1" applyAlignment="1">
      <alignment horizontal="center" wrapText="1"/>
    </xf>
    <xf numFmtId="0" fontId="1" fillId="0" borderId="1" xfId="0" applyFont="1" applyBorder="1"/>
    <xf numFmtId="0" fontId="1" fillId="0" borderId="33" xfId="0" applyFont="1" applyBorder="1"/>
    <xf numFmtId="0" fontId="32" fillId="0" borderId="36" xfId="0" applyFont="1" applyBorder="1" applyAlignment="1">
      <alignment horizontal="center" vertical="center" wrapText="1"/>
    </xf>
    <xf numFmtId="0" fontId="1" fillId="0" borderId="34" xfId="0" applyFont="1" applyBorder="1"/>
    <xf numFmtId="0" fontId="32" fillId="0" borderId="27" xfId="0" applyFont="1" applyBorder="1" applyAlignment="1">
      <alignment horizontal="center" vertical="center" wrapText="1"/>
    </xf>
    <xf numFmtId="0" fontId="1" fillId="0" borderId="35" xfId="0" applyFont="1" applyBorder="1"/>
    <xf numFmtId="0" fontId="32" fillId="0" borderId="32" xfId="0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3" xfId="0" applyFont="1" applyBorder="1"/>
    <xf numFmtId="0" fontId="32" fillId="0" borderId="36" xfId="0" applyFont="1" applyBorder="1"/>
    <xf numFmtId="0" fontId="32" fillId="0" borderId="27" xfId="0" applyFont="1" applyBorder="1"/>
    <xf numFmtId="0" fontId="32" fillId="0" borderId="32" xfId="0" applyFont="1" applyBorder="1"/>
    <xf numFmtId="0" fontId="32" fillId="0" borderId="36" xfId="0" applyFont="1" applyFill="1" applyBorder="1" applyAlignment="1">
      <alignment horizontal="center" vertical="center" wrapText="1"/>
    </xf>
    <xf numFmtId="0" fontId="32" fillId="0" borderId="27" xfId="0" applyFont="1" applyFill="1" applyBorder="1" applyAlignment="1">
      <alignment horizontal="center" vertical="center" wrapText="1"/>
    </xf>
    <xf numFmtId="0" fontId="32" fillId="0" borderId="3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2" fillId="0" borderId="30" xfId="0" applyFont="1" applyBorder="1" applyAlignment="1">
      <alignment horizontal="center" wrapText="1"/>
    </xf>
    <xf numFmtId="0" fontId="32" fillId="34" borderId="36" xfId="0" applyFont="1" applyFill="1" applyBorder="1" applyAlignment="1">
      <alignment horizontal="center" vertical="center" wrapText="1"/>
    </xf>
    <xf numFmtId="0" fontId="33" fillId="34" borderId="36" xfId="0" applyFont="1" applyFill="1" applyBorder="1" applyAlignment="1">
      <alignment horizontal="center" vertical="center" wrapText="1"/>
    </xf>
    <xf numFmtId="1" fontId="32" fillId="34" borderId="36" xfId="0" applyNumberFormat="1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wrapText="1"/>
    </xf>
    <xf numFmtId="0" fontId="32" fillId="0" borderId="0" xfId="0" applyFont="1" applyBorder="1" applyAlignment="1">
      <alignment horizontal="center" wrapText="1"/>
    </xf>
    <xf numFmtId="0" fontId="33" fillId="0" borderId="0" xfId="0" applyFont="1" applyBorder="1" applyAlignment="1">
      <alignment horizontal="center" wrapText="1"/>
    </xf>
    <xf numFmtId="0" fontId="32" fillId="34" borderId="0" xfId="0" applyFont="1" applyFill="1" applyBorder="1" applyAlignment="1">
      <alignment horizontal="center" wrapText="1"/>
    </xf>
    <xf numFmtId="0" fontId="33" fillId="34" borderId="0" xfId="0" applyFont="1" applyFill="1" applyBorder="1" applyAlignment="1">
      <alignment horizontal="center" wrapText="1"/>
    </xf>
    <xf numFmtId="0" fontId="32" fillId="0" borderId="31" xfId="0" applyFont="1" applyBorder="1" applyAlignment="1">
      <alignment horizontal="center" wrapText="1"/>
    </xf>
    <xf numFmtId="0" fontId="32" fillId="34" borderId="27" xfId="0" applyFont="1" applyFill="1" applyBorder="1" applyAlignment="1">
      <alignment horizontal="center" vertical="center" wrapText="1"/>
    </xf>
    <xf numFmtId="0" fontId="33" fillId="34" borderId="27" xfId="0" applyFont="1" applyFill="1" applyBorder="1" applyAlignment="1">
      <alignment horizontal="center" vertical="center" wrapText="1"/>
    </xf>
    <xf numFmtId="1" fontId="32" fillId="34" borderId="27" xfId="0" applyNumberFormat="1" applyFont="1" applyFill="1" applyBorder="1" applyAlignment="1">
      <alignment horizontal="center" vertical="center" wrapText="1"/>
    </xf>
    <xf numFmtId="0" fontId="32" fillId="34" borderId="32" xfId="0" applyFont="1" applyFill="1" applyBorder="1" applyAlignment="1">
      <alignment horizontal="center" vertical="center" wrapText="1"/>
    </xf>
    <xf numFmtId="0" fontId="33" fillId="34" borderId="32" xfId="0" applyFont="1" applyFill="1" applyBorder="1" applyAlignment="1">
      <alignment horizontal="center" vertical="center" wrapText="1"/>
    </xf>
    <xf numFmtId="1" fontId="32" fillId="34" borderId="32" xfId="0" applyNumberFormat="1" applyFont="1" applyFill="1" applyBorder="1" applyAlignment="1">
      <alignment horizontal="center" vertical="center" wrapText="1"/>
    </xf>
    <xf numFmtId="0" fontId="34" fillId="0" borderId="0" xfId="0" applyFont="1" applyBorder="1"/>
    <xf numFmtId="0" fontId="34" fillId="34" borderId="26" xfId="0" applyFont="1" applyFill="1" applyBorder="1"/>
    <xf numFmtId="0" fontId="1" fillId="0" borderId="0" xfId="0" applyFont="1" applyAlignment="1">
      <alignment horizontal="center" wrapText="1"/>
    </xf>
    <xf numFmtId="0" fontId="36" fillId="0" borderId="0" xfId="0" applyFont="1" applyAlignment="1">
      <alignment vertical="top"/>
    </xf>
    <xf numFmtId="0" fontId="36" fillId="0" borderId="0" xfId="0" applyFont="1" applyFill="1" applyBorder="1" applyAlignment="1">
      <alignment vertical="top"/>
    </xf>
    <xf numFmtId="0" fontId="35" fillId="0" borderId="0" xfId="0" applyFont="1" applyFill="1" applyBorder="1" applyAlignment="1">
      <alignment horizontal="center" wrapText="1"/>
    </xf>
    <xf numFmtId="0" fontId="35" fillId="2" borderId="0" xfId="0" applyFont="1" applyFill="1" applyBorder="1" applyAlignment="1">
      <alignment horizontal="center" vertical="top" wrapText="1"/>
    </xf>
    <xf numFmtId="0" fontId="35" fillId="35" borderId="4" xfId="0" applyFont="1" applyFill="1" applyBorder="1" applyAlignment="1">
      <alignment horizontal="center" vertical="top" wrapText="1"/>
    </xf>
    <xf numFmtId="0" fontId="35" fillId="35" borderId="5" xfId="0" applyFont="1" applyFill="1" applyBorder="1" applyAlignment="1">
      <alignment horizontal="center" vertical="top" wrapText="1"/>
    </xf>
    <xf numFmtId="0" fontId="35" fillId="35" borderId="7" xfId="0" applyFont="1" applyFill="1" applyBorder="1" applyAlignment="1">
      <alignment horizontal="center" vertical="top" wrapText="1"/>
    </xf>
    <xf numFmtId="0" fontId="35" fillId="35" borderId="6" xfId="0" applyFont="1" applyFill="1" applyBorder="1" applyAlignment="1">
      <alignment horizontal="center" vertical="top" wrapText="1"/>
    </xf>
    <xf numFmtId="0" fontId="37" fillId="0" borderId="0" xfId="0" applyFont="1" applyFill="1" applyBorder="1" applyAlignment="1">
      <alignment horizontal="center" vertical="top" wrapText="1"/>
    </xf>
    <xf numFmtId="0" fontId="37" fillId="0" borderId="0" xfId="0" applyFont="1" applyBorder="1" applyAlignment="1">
      <alignment horizontal="center" vertical="top" wrapText="1"/>
    </xf>
    <xf numFmtId="0" fontId="38" fillId="0" borderId="0" xfId="0" applyFont="1" applyBorder="1" applyAlignment="1">
      <alignment horizontal="center" vertical="top" wrapText="1"/>
    </xf>
    <xf numFmtId="0" fontId="37" fillId="34" borderId="0" xfId="0" applyFont="1" applyFill="1" applyBorder="1" applyAlignment="1">
      <alignment horizontal="center" vertical="top" wrapText="1"/>
    </xf>
    <xf numFmtId="0" fontId="38" fillId="34" borderId="0" xfId="0" applyFont="1" applyFill="1" applyBorder="1" applyAlignment="1">
      <alignment horizontal="center" vertical="top" wrapText="1"/>
    </xf>
    <xf numFmtId="0" fontId="38" fillId="35" borderId="6" xfId="0" applyFont="1" applyFill="1" applyBorder="1" applyAlignment="1">
      <alignment horizontal="center" wrapText="1"/>
    </xf>
    <xf numFmtId="0" fontId="38" fillId="35" borderId="6" xfId="0" applyFont="1" applyFill="1" applyBorder="1" applyAlignment="1">
      <alignment horizontal="center" vertical="center" wrapText="1"/>
    </xf>
    <xf numFmtId="0" fontId="38" fillId="35" borderId="9" xfId="0" applyFont="1" applyFill="1" applyBorder="1" applyAlignment="1">
      <alignment horizontal="center" vertical="center" wrapText="1"/>
    </xf>
    <xf numFmtId="9" fontId="38" fillId="35" borderId="8" xfId="0" applyNumberFormat="1" applyFont="1" applyFill="1" applyBorder="1" applyAlignment="1">
      <alignment horizontal="center" vertical="center" wrapText="1"/>
    </xf>
    <xf numFmtId="0" fontId="35" fillId="0" borderId="0" xfId="0" applyFont="1" applyBorder="1" applyAlignment="1">
      <alignment horizontal="center"/>
    </xf>
    <xf numFmtId="1" fontId="35" fillId="0" borderId="0" xfId="0" applyNumberFormat="1" applyFont="1" applyBorder="1" applyAlignment="1">
      <alignment horizontal="center"/>
    </xf>
    <xf numFmtId="0" fontId="36" fillId="0" borderId="0" xfId="0" applyFont="1"/>
    <xf numFmtId="0" fontId="36" fillId="0" borderId="0" xfId="0" applyFont="1" applyBorder="1"/>
    <xf numFmtId="0" fontId="37" fillId="0" borderId="0" xfId="0" applyFont="1" applyBorder="1" applyAlignment="1">
      <alignment horizontal="center" wrapText="1"/>
    </xf>
    <xf numFmtId="0" fontId="38" fillId="0" borderId="0" xfId="0" applyFont="1" applyBorder="1" applyAlignment="1">
      <alignment horizontal="center" wrapText="1"/>
    </xf>
    <xf numFmtId="0" fontId="35" fillId="35" borderId="10" xfId="0" applyFont="1" applyFill="1" applyBorder="1"/>
    <xf numFmtId="0" fontId="36" fillId="0" borderId="0" xfId="0" applyFont="1" applyAlignment="1">
      <alignment horizontal="center"/>
    </xf>
    <xf numFmtId="0" fontId="35" fillId="35" borderId="14" xfId="0" applyFont="1" applyFill="1" applyBorder="1"/>
    <xf numFmtId="0" fontId="35" fillId="35" borderId="4" xfId="0" applyFont="1" applyFill="1" applyBorder="1" applyAlignment="1">
      <alignment horizontal="center" wrapText="1"/>
    </xf>
    <xf numFmtId="0" fontId="35" fillId="35" borderId="5" xfId="0" applyFont="1" applyFill="1" applyBorder="1" applyAlignment="1">
      <alignment horizontal="center" wrapText="1"/>
    </xf>
    <xf numFmtId="0" fontId="35" fillId="35" borderId="7" xfId="0" applyFont="1" applyFill="1" applyBorder="1" applyAlignment="1">
      <alignment horizontal="center" wrapText="1"/>
    </xf>
    <xf numFmtId="0" fontId="35" fillId="35" borderId="6" xfId="0" applyFont="1" applyFill="1" applyBorder="1" applyAlignment="1">
      <alignment horizontal="center" wrapText="1"/>
    </xf>
    <xf numFmtId="0" fontId="38" fillId="35" borderId="11" xfId="0" applyFont="1" applyFill="1" applyBorder="1" applyAlignment="1">
      <alignment horizontal="center" wrapText="1"/>
    </xf>
    <xf numFmtId="0" fontId="38" fillId="35" borderId="8" xfId="0" applyFont="1" applyFill="1" applyBorder="1" applyAlignment="1">
      <alignment horizontal="center" vertical="center" wrapText="1"/>
    </xf>
    <xf numFmtId="0" fontId="35" fillId="2" borderId="0" xfId="0" applyFont="1" applyFill="1" applyBorder="1" applyAlignment="1">
      <alignment wrapText="1"/>
    </xf>
    <xf numFmtId="0" fontId="36" fillId="0" borderId="1" xfId="0" applyFont="1" applyBorder="1"/>
    <xf numFmtId="0" fontId="35" fillId="35" borderId="6" xfId="0" applyFont="1" applyFill="1" applyBorder="1"/>
    <xf numFmtId="0" fontId="38" fillId="35" borderId="6" xfId="0" applyFont="1" applyFill="1" applyBorder="1"/>
    <xf numFmtId="0" fontId="38" fillId="35" borderId="9" xfId="0" applyFont="1" applyFill="1" applyBorder="1"/>
    <xf numFmtId="0" fontId="38" fillId="35" borderId="8" xfId="0" applyFont="1" applyFill="1" applyBorder="1"/>
    <xf numFmtId="0" fontId="35" fillId="0" borderId="0" xfId="0" applyFont="1"/>
    <xf numFmtId="0" fontId="35" fillId="35" borderId="10" xfId="0" applyFont="1" applyFill="1" applyBorder="1" applyAlignment="1">
      <alignment horizontal="left"/>
    </xf>
    <xf numFmtId="0" fontId="35" fillId="35" borderId="11" xfId="0" applyFont="1" applyFill="1" applyBorder="1"/>
    <xf numFmtId="0" fontId="35" fillId="35" borderId="9" xfId="0" applyFont="1" applyFill="1" applyBorder="1"/>
    <xf numFmtId="0" fontId="35" fillId="35" borderId="8" xfId="0" applyFont="1" applyFill="1" applyBorder="1"/>
    <xf numFmtId="0" fontId="35" fillId="35" borderId="14" xfId="0" applyFont="1" applyFill="1" applyBorder="1" applyAlignment="1">
      <alignment horizontal="left"/>
    </xf>
    <xf numFmtId="0" fontId="35" fillId="35" borderId="6" xfId="0" applyFont="1" applyFill="1" applyBorder="1" applyAlignment="1">
      <alignment horizontal="center"/>
    </xf>
    <xf numFmtId="0" fontId="35" fillId="35" borderId="9" xfId="0" applyFont="1" applyFill="1" applyBorder="1" applyAlignment="1">
      <alignment horizontal="center"/>
    </xf>
    <xf numFmtId="0" fontId="35" fillId="35" borderId="11" xfId="0" applyFont="1" applyFill="1" applyBorder="1" applyAlignment="1">
      <alignment horizontal="center"/>
    </xf>
    <xf numFmtId="0" fontId="38" fillId="35" borderId="6" xfId="0" applyFont="1" applyFill="1" applyBorder="1" applyAlignment="1">
      <alignment horizontal="center"/>
    </xf>
    <xf numFmtId="0" fontId="38" fillId="35" borderId="9" xfId="0" applyFont="1" applyFill="1" applyBorder="1" applyAlignment="1">
      <alignment horizontal="center"/>
    </xf>
    <xf numFmtId="0" fontId="38" fillId="35" borderId="8" xfId="0" applyFont="1" applyFill="1" applyBorder="1" applyAlignment="1">
      <alignment horizontal="center"/>
    </xf>
    <xf numFmtId="0" fontId="35" fillId="35" borderId="11" xfId="0" applyFont="1" applyFill="1" applyBorder="1" applyAlignment="1">
      <alignment horizontal="center" wrapText="1"/>
    </xf>
    <xf numFmtId="0" fontId="35" fillId="35" borderId="9" xfId="0" applyFont="1" applyFill="1" applyBorder="1" applyAlignment="1">
      <alignment horizontal="center" wrapText="1"/>
    </xf>
    <xf numFmtId="0" fontId="35" fillId="35" borderId="8" xfId="0" applyFont="1" applyFill="1" applyBorder="1" applyAlignment="1">
      <alignment horizontal="center" wrapText="1"/>
    </xf>
    <xf numFmtId="0" fontId="35" fillId="0" borderId="12" xfId="0" applyFont="1" applyBorder="1" applyAlignment="1">
      <alignment horizontal="center" vertical="top" wrapText="1"/>
    </xf>
    <xf numFmtId="0" fontId="35" fillId="0" borderId="0" xfId="0" applyFont="1" applyBorder="1" applyAlignment="1">
      <alignment horizontal="center" vertical="top" wrapText="1"/>
    </xf>
    <xf numFmtId="0" fontId="35" fillId="36" borderId="28" xfId="0" applyFont="1" applyFill="1" applyBorder="1" applyAlignment="1">
      <alignment horizontal="center" vertical="center" wrapText="1"/>
    </xf>
    <xf numFmtId="0" fontId="35" fillId="36" borderId="29" xfId="0" applyFont="1" applyFill="1" applyBorder="1" applyAlignment="1">
      <alignment horizontal="center" vertical="center" wrapText="1"/>
    </xf>
    <xf numFmtId="0" fontId="35" fillId="35" borderId="10" xfId="0" applyFont="1" applyFill="1" applyBorder="1" applyAlignment="1">
      <alignment horizontal="center" vertical="center" wrapText="1"/>
    </xf>
    <xf numFmtId="0" fontId="35" fillId="35" borderId="14" xfId="0" applyFont="1" applyFill="1" applyBorder="1" applyAlignment="1">
      <alignment horizontal="center" vertical="center" wrapText="1"/>
    </xf>
    <xf numFmtId="0" fontId="35" fillId="35" borderId="11" xfId="0" applyFont="1" applyFill="1" applyBorder="1" applyAlignment="1">
      <alignment horizontal="center" vertical="top" wrapText="1"/>
    </xf>
    <xf numFmtId="0" fontId="35" fillId="35" borderId="9" xfId="0" applyFont="1" applyFill="1" applyBorder="1" applyAlignment="1">
      <alignment horizontal="center" vertical="top" wrapText="1"/>
    </xf>
    <xf numFmtId="0" fontId="35" fillId="35" borderId="8" xfId="0" applyFont="1" applyFill="1" applyBorder="1" applyAlignment="1">
      <alignment horizontal="center" vertical="top" wrapText="1"/>
    </xf>
    <xf numFmtId="0" fontId="35" fillId="35" borderId="15" xfId="0" applyFont="1" applyFill="1" applyBorder="1" applyAlignment="1">
      <alignment horizontal="center" vertical="top" wrapText="1"/>
    </xf>
    <xf numFmtId="0" fontId="35" fillId="35" borderId="16" xfId="0" applyFont="1" applyFill="1" applyBorder="1" applyAlignment="1">
      <alignment horizontal="center" vertical="top" wrapText="1"/>
    </xf>
    <xf numFmtId="0" fontId="35" fillId="35" borderId="13" xfId="0" applyFont="1" applyFill="1" applyBorder="1" applyAlignment="1">
      <alignment horizontal="center" vertical="top" wrapText="1"/>
    </xf>
    <xf numFmtId="0" fontId="35" fillId="35" borderId="10" xfId="0" applyFont="1" applyFill="1" applyBorder="1" applyAlignment="1">
      <alignment horizontal="center" vertical="top" wrapText="1"/>
    </xf>
    <xf numFmtId="0" fontId="35" fillId="35" borderId="14" xfId="0" applyFont="1" applyFill="1" applyBorder="1" applyAlignment="1">
      <alignment horizontal="center" vertical="top" wrapText="1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sharedStrings" Target="sharedStrings.xml"/><Relationship Id="rId5" Type="http://schemas.openxmlformats.org/officeDocument/2006/relationships/chartsheet" Target="chartsheets/sheet4.xml"/><Relationship Id="rId10" Type="http://schemas.openxmlformats.org/officeDocument/2006/relationships/styles" Target="styles.xml"/><Relationship Id="rId4" Type="http://schemas.openxmlformats.org/officeDocument/2006/relationships/chartsheet" Target="chartsheets/sheet3.xml"/><Relationship Id="rId9" Type="http://schemas.openxmlformats.org/officeDocument/2006/relationships/theme" Target="theme/theme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1. MDDA: Número de casos de diarreia por semana epidemiológica, GVE 26 São João da Boa Vista, ESP, 2017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24000312394293E-2"/>
          <c:y val="0.11219609903439107"/>
          <c:w val="0.91020601242989574"/>
          <c:h val="0.79007180595589199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accent1"/>
              </a:solidFill>
            </a:ln>
          </c:spPr>
          <c:marker>
            <c:symbol val="none"/>
          </c:marker>
          <c:val>
            <c:numRef>
              <c:f>'GVE 26 SJ BOA VISTA CONSOL 2017'!$B$129:$BA$129</c:f>
              <c:numCache>
                <c:formatCode>General</c:formatCode>
                <c:ptCount val="52"/>
                <c:pt idx="0">
                  <c:v>771</c:v>
                </c:pt>
                <c:pt idx="1">
                  <c:v>557</c:v>
                </c:pt>
                <c:pt idx="2">
                  <c:v>475</c:v>
                </c:pt>
                <c:pt idx="3">
                  <c:v>555</c:v>
                </c:pt>
                <c:pt idx="4">
                  <c:v>409</c:v>
                </c:pt>
                <c:pt idx="5">
                  <c:v>556</c:v>
                </c:pt>
                <c:pt idx="6">
                  <c:v>726</c:v>
                </c:pt>
                <c:pt idx="7">
                  <c:v>651</c:v>
                </c:pt>
                <c:pt idx="8">
                  <c:v>631</c:v>
                </c:pt>
                <c:pt idx="9">
                  <c:v>577</c:v>
                </c:pt>
                <c:pt idx="10">
                  <c:v>707</c:v>
                </c:pt>
                <c:pt idx="11">
                  <c:v>759</c:v>
                </c:pt>
                <c:pt idx="12">
                  <c:v>710</c:v>
                </c:pt>
                <c:pt idx="13">
                  <c:v>907</c:v>
                </c:pt>
                <c:pt idx="14">
                  <c:v>615</c:v>
                </c:pt>
                <c:pt idx="15">
                  <c:v>763</c:v>
                </c:pt>
                <c:pt idx="16">
                  <c:v>724</c:v>
                </c:pt>
                <c:pt idx="17">
                  <c:v>646</c:v>
                </c:pt>
                <c:pt idx="18">
                  <c:v>627</c:v>
                </c:pt>
                <c:pt idx="19">
                  <c:v>621</c:v>
                </c:pt>
                <c:pt idx="20">
                  <c:v>575</c:v>
                </c:pt>
                <c:pt idx="21">
                  <c:v>713</c:v>
                </c:pt>
                <c:pt idx="22">
                  <c:v>542</c:v>
                </c:pt>
                <c:pt idx="23">
                  <c:v>478</c:v>
                </c:pt>
                <c:pt idx="24">
                  <c:v>454</c:v>
                </c:pt>
                <c:pt idx="25">
                  <c:v>412</c:v>
                </c:pt>
                <c:pt idx="26">
                  <c:v>471</c:v>
                </c:pt>
                <c:pt idx="27">
                  <c:v>469</c:v>
                </c:pt>
                <c:pt idx="28">
                  <c:v>372</c:v>
                </c:pt>
                <c:pt idx="29">
                  <c:v>396</c:v>
                </c:pt>
                <c:pt idx="30">
                  <c:v>361</c:v>
                </c:pt>
                <c:pt idx="31">
                  <c:v>482</c:v>
                </c:pt>
                <c:pt idx="32">
                  <c:v>604</c:v>
                </c:pt>
                <c:pt idx="33">
                  <c:v>478</c:v>
                </c:pt>
                <c:pt idx="34">
                  <c:v>472</c:v>
                </c:pt>
                <c:pt idx="35">
                  <c:v>651</c:v>
                </c:pt>
                <c:pt idx="36">
                  <c:v>762</c:v>
                </c:pt>
                <c:pt idx="37">
                  <c:v>641</c:v>
                </c:pt>
                <c:pt idx="38">
                  <c:v>771</c:v>
                </c:pt>
                <c:pt idx="39">
                  <c:v>699</c:v>
                </c:pt>
                <c:pt idx="40">
                  <c:v>669</c:v>
                </c:pt>
                <c:pt idx="41">
                  <c:v>680</c:v>
                </c:pt>
                <c:pt idx="42">
                  <c:v>593</c:v>
                </c:pt>
                <c:pt idx="43">
                  <c:v>649</c:v>
                </c:pt>
                <c:pt idx="44">
                  <c:v>549</c:v>
                </c:pt>
                <c:pt idx="45">
                  <c:v>536</c:v>
                </c:pt>
                <c:pt idx="46">
                  <c:v>908</c:v>
                </c:pt>
                <c:pt idx="47">
                  <c:v>607</c:v>
                </c:pt>
                <c:pt idx="48">
                  <c:v>834</c:v>
                </c:pt>
                <c:pt idx="49">
                  <c:v>734</c:v>
                </c:pt>
                <c:pt idx="50">
                  <c:v>593</c:v>
                </c:pt>
                <c:pt idx="51">
                  <c:v>665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14688"/>
        <c:axId val="65734912"/>
      </c:lineChart>
      <c:catAx>
        <c:axId val="76914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65734912"/>
        <c:crosses val="autoZero"/>
        <c:auto val="1"/>
        <c:lblAlgn val="ctr"/>
        <c:lblOffset val="100"/>
        <c:noMultiLvlLbl val="0"/>
      </c:catAx>
      <c:valAx>
        <c:axId val="657349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6914688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2. MDDA: Número de casos de diarreia por semana epidemiológica e por municípios, GVE 26 São João da Boa Vista, ESP, 2017</a:t>
            </a:r>
          </a:p>
        </c:rich>
      </c:tx>
      <c:layout>
        <c:manualLayout>
          <c:xMode val="edge"/>
          <c:yMode val="edge"/>
          <c:x val="0.12309372265966761"/>
          <c:y val="4.713804713804713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7987526978673574E-2"/>
          <c:y val="0.19640852974186318"/>
          <c:w val="0.85951242767901781"/>
          <c:h val="0.62508520824754299"/>
        </c:manualLayout>
      </c:layout>
      <c:lineChart>
        <c:grouping val="standard"/>
        <c:varyColors val="0"/>
        <c:ser>
          <c:idx val="0"/>
          <c:order val="0"/>
          <c:tx>
            <c:strRef>
              <c:f>'GVE 26 SJ BOA VISTA CONSOL 2017'!$A$109</c:f>
              <c:strCache>
                <c:ptCount val="1"/>
                <c:pt idx="0">
                  <c:v>AGUAÍ</c:v>
                </c:pt>
              </c:strCache>
            </c:strRef>
          </c:tx>
          <c:marker>
            <c:symbol val="none"/>
          </c:marker>
          <c:cat>
            <c:numRef>
              <c:f>'GVE 26 SJ BOA VISTA CONSOL 2017'!$B$108:$BA$108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26 SJ BOA VISTA CONSOL 2017'!$B$109:$BA$109</c:f>
              <c:numCache>
                <c:formatCode>General</c:formatCode>
                <c:ptCount val="52"/>
                <c:pt idx="0">
                  <c:v>33</c:v>
                </c:pt>
                <c:pt idx="1">
                  <c:v>11</c:v>
                </c:pt>
                <c:pt idx="2">
                  <c:v>22</c:v>
                </c:pt>
                <c:pt idx="3">
                  <c:v>19</c:v>
                </c:pt>
                <c:pt idx="4">
                  <c:v>10</c:v>
                </c:pt>
                <c:pt idx="5">
                  <c:v>13</c:v>
                </c:pt>
                <c:pt idx="6">
                  <c:v>16</c:v>
                </c:pt>
                <c:pt idx="7">
                  <c:v>14</c:v>
                </c:pt>
                <c:pt idx="8">
                  <c:v>10</c:v>
                </c:pt>
                <c:pt idx="9">
                  <c:v>10</c:v>
                </c:pt>
                <c:pt idx="10">
                  <c:v>5</c:v>
                </c:pt>
                <c:pt idx="11">
                  <c:v>12</c:v>
                </c:pt>
                <c:pt idx="12">
                  <c:v>9</c:v>
                </c:pt>
                <c:pt idx="13">
                  <c:v>7</c:v>
                </c:pt>
                <c:pt idx="14">
                  <c:v>28</c:v>
                </c:pt>
                <c:pt idx="15">
                  <c:v>30</c:v>
                </c:pt>
                <c:pt idx="16">
                  <c:v>21</c:v>
                </c:pt>
                <c:pt idx="17">
                  <c:v>32</c:v>
                </c:pt>
                <c:pt idx="18">
                  <c:v>34</c:v>
                </c:pt>
                <c:pt idx="19">
                  <c:v>24</c:v>
                </c:pt>
                <c:pt idx="20">
                  <c:v>26</c:v>
                </c:pt>
                <c:pt idx="21">
                  <c:v>41</c:v>
                </c:pt>
                <c:pt idx="22">
                  <c:v>17</c:v>
                </c:pt>
                <c:pt idx="23">
                  <c:v>14</c:v>
                </c:pt>
                <c:pt idx="24">
                  <c:v>11</c:v>
                </c:pt>
                <c:pt idx="25">
                  <c:v>15</c:v>
                </c:pt>
                <c:pt idx="26">
                  <c:v>5</c:v>
                </c:pt>
                <c:pt idx="27">
                  <c:v>0</c:v>
                </c:pt>
                <c:pt idx="28">
                  <c:v>1</c:v>
                </c:pt>
                <c:pt idx="29">
                  <c:v>4</c:v>
                </c:pt>
                <c:pt idx="30">
                  <c:v>2</c:v>
                </c:pt>
                <c:pt idx="31">
                  <c:v>8</c:v>
                </c:pt>
                <c:pt idx="32">
                  <c:v>0</c:v>
                </c:pt>
                <c:pt idx="33">
                  <c:v>6</c:v>
                </c:pt>
                <c:pt idx="34">
                  <c:v>2</c:v>
                </c:pt>
                <c:pt idx="35">
                  <c:v>2</c:v>
                </c:pt>
                <c:pt idx="36">
                  <c:v>10</c:v>
                </c:pt>
                <c:pt idx="37">
                  <c:v>14</c:v>
                </c:pt>
                <c:pt idx="38">
                  <c:v>29</c:v>
                </c:pt>
                <c:pt idx="39">
                  <c:v>23</c:v>
                </c:pt>
                <c:pt idx="40">
                  <c:v>28</c:v>
                </c:pt>
                <c:pt idx="41">
                  <c:v>27</c:v>
                </c:pt>
                <c:pt idx="42">
                  <c:v>33</c:v>
                </c:pt>
                <c:pt idx="43">
                  <c:v>0</c:v>
                </c:pt>
                <c:pt idx="44">
                  <c:v>31</c:v>
                </c:pt>
                <c:pt idx="45">
                  <c:v>26</c:v>
                </c:pt>
                <c:pt idx="46">
                  <c:v>24</c:v>
                </c:pt>
                <c:pt idx="47">
                  <c:v>20</c:v>
                </c:pt>
                <c:pt idx="48">
                  <c:v>0</c:v>
                </c:pt>
                <c:pt idx="49">
                  <c:v>70</c:v>
                </c:pt>
                <c:pt idx="50">
                  <c:v>87</c:v>
                </c:pt>
                <c:pt idx="51">
                  <c:v>72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26 SJ BOA VISTA CONSOL 2017'!$A$110</c:f>
              <c:strCache>
                <c:ptCount val="1"/>
                <c:pt idx="0">
                  <c:v>AGUAS DA PRATA</c:v>
                </c:pt>
              </c:strCache>
            </c:strRef>
          </c:tx>
          <c:marker>
            <c:symbol val="none"/>
          </c:marker>
          <c:cat>
            <c:numRef>
              <c:f>'GVE 26 SJ BOA VISTA CONSOL 2017'!$B$108:$BA$108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26 SJ BOA VISTA CONSOL 2017'!$B$110:$BA$110</c:f>
              <c:numCache>
                <c:formatCode>General</c:formatCode>
                <c:ptCount val="52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8</c:v>
                </c:pt>
                <c:pt idx="10">
                  <c:v>0</c:v>
                </c:pt>
                <c:pt idx="11">
                  <c:v>6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4</c:v>
                </c:pt>
                <c:pt idx="28">
                  <c:v>1</c:v>
                </c:pt>
                <c:pt idx="29">
                  <c:v>0</c:v>
                </c:pt>
                <c:pt idx="30">
                  <c:v>2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2</c:v>
                </c:pt>
                <c:pt idx="40">
                  <c:v>2</c:v>
                </c:pt>
                <c:pt idx="41">
                  <c:v>1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3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26 SJ BOA VISTA CONSOL 2017'!$A$111</c:f>
              <c:strCache>
                <c:ptCount val="1"/>
                <c:pt idx="0">
                  <c:v>CACONDE</c:v>
                </c:pt>
              </c:strCache>
            </c:strRef>
          </c:tx>
          <c:marker>
            <c:symbol val="none"/>
          </c:marker>
          <c:cat>
            <c:numRef>
              <c:f>'GVE 26 SJ BOA VISTA CONSOL 2017'!$B$108:$BA$108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26 SJ BOA VISTA CONSOL 2017'!$B$111:$BA$111</c:f>
              <c:numCache>
                <c:formatCode>General</c:formatCode>
                <c:ptCount val="52"/>
                <c:pt idx="0">
                  <c:v>30</c:v>
                </c:pt>
                <c:pt idx="1">
                  <c:v>12</c:v>
                </c:pt>
                <c:pt idx="2">
                  <c:v>28</c:v>
                </c:pt>
                <c:pt idx="3">
                  <c:v>0</c:v>
                </c:pt>
                <c:pt idx="4">
                  <c:v>16</c:v>
                </c:pt>
                <c:pt idx="5">
                  <c:v>14</c:v>
                </c:pt>
                <c:pt idx="6">
                  <c:v>24</c:v>
                </c:pt>
                <c:pt idx="7">
                  <c:v>17</c:v>
                </c:pt>
                <c:pt idx="8">
                  <c:v>21</c:v>
                </c:pt>
                <c:pt idx="9">
                  <c:v>16</c:v>
                </c:pt>
                <c:pt idx="10">
                  <c:v>24</c:v>
                </c:pt>
                <c:pt idx="11">
                  <c:v>19</c:v>
                </c:pt>
                <c:pt idx="12">
                  <c:v>16</c:v>
                </c:pt>
                <c:pt idx="13">
                  <c:v>34</c:v>
                </c:pt>
                <c:pt idx="14">
                  <c:v>19</c:v>
                </c:pt>
                <c:pt idx="15">
                  <c:v>32</c:v>
                </c:pt>
                <c:pt idx="16">
                  <c:v>36</c:v>
                </c:pt>
                <c:pt idx="17">
                  <c:v>23</c:v>
                </c:pt>
                <c:pt idx="18">
                  <c:v>27</c:v>
                </c:pt>
                <c:pt idx="19">
                  <c:v>30</c:v>
                </c:pt>
                <c:pt idx="20">
                  <c:v>24</c:v>
                </c:pt>
                <c:pt idx="21">
                  <c:v>19</c:v>
                </c:pt>
                <c:pt idx="22">
                  <c:v>11</c:v>
                </c:pt>
                <c:pt idx="23">
                  <c:v>22</c:v>
                </c:pt>
                <c:pt idx="24">
                  <c:v>27</c:v>
                </c:pt>
                <c:pt idx="25">
                  <c:v>19</c:v>
                </c:pt>
                <c:pt idx="26">
                  <c:v>15</c:v>
                </c:pt>
                <c:pt idx="27">
                  <c:v>20</c:v>
                </c:pt>
                <c:pt idx="28">
                  <c:v>7</c:v>
                </c:pt>
                <c:pt idx="29">
                  <c:v>13</c:v>
                </c:pt>
                <c:pt idx="30">
                  <c:v>10</c:v>
                </c:pt>
                <c:pt idx="31">
                  <c:v>11</c:v>
                </c:pt>
                <c:pt idx="32">
                  <c:v>17</c:v>
                </c:pt>
                <c:pt idx="33">
                  <c:v>15</c:v>
                </c:pt>
                <c:pt idx="34">
                  <c:v>9</c:v>
                </c:pt>
                <c:pt idx="35">
                  <c:v>20</c:v>
                </c:pt>
                <c:pt idx="36">
                  <c:v>11</c:v>
                </c:pt>
                <c:pt idx="37">
                  <c:v>12</c:v>
                </c:pt>
                <c:pt idx="38">
                  <c:v>5</c:v>
                </c:pt>
                <c:pt idx="39">
                  <c:v>15</c:v>
                </c:pt>
                <c:pt idx="40">
                  <c:v>14</c:v>
                </c:pt>
                <c:pt idx="41">
                  <c:v>17</c:v>
                </c:pt>
                <c:pt idx="42">
                  <c:v>15</c:v>
                </c:pt>
                <c:pt idx="43">
                  <c:v>6</c:v>
                </c:pt>
                <c:pt idx="44">
                  <c:v>9</c:v>
                </c:pt>
                <c:pt idx="45">
                  <c:v>13</c:v>
                </c:pt>
                <c:pt idx="46">
                  <c:v>9</c:v>
                </c:pt>
                <c:pt idx="47">
                  <c:v>16</c:v>
                </c:pt>
                <c:pt idx="48">
                  <c:v>16</c:v>
                </c:pt>
                <c:pt idx="49">
                  <c:v>20</c:v>
                </c:pt>
                <c:pt idx="50">
                  <c:v>16</c:v>
                </c:pt>
                <c:pt idx="51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26 SJ BOA VISTA CONSOL 2017'!$A$112</c:f>
              <c:strCache>
                <c:ptCount val="1"/>
                <c:pt idx="0">
                  <c:v>CASA BRANCA</c:v>
                </c:pt>
              </c:strCache>
            </c:strRef>
          </c:tx>
          <c:marker>
            <c:symbol val="none"/>
          </c:marker>
          <c:cat>
            <c:numRef>
              <c:f>'GVE 26 SJ BOA VISTA CONSOL 2017'!$B$108:$BA$108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26 SJ BOA VISTA CONSOL 2017'!$B$112:$BA$112</c:f>
              <c:numCache>
                <c:formatCode>General</c:formatCode>
                <c:ptCount val="52"/>
                <c:pt idx="0">
                  <c:v>4</c:v>
                </c:pt>
                <c:pt idx="1">
                  <c:v>6</c:v>
                </c:pt>
                <c:pt idx="2">
                  <c:v>7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6</c:v>
                </c:pt>
                <c:pt idx="7">
                  <c:v>8</c:v>
                </c:pt>
                <c:pt idx="8">
                  <c:v>9</c:v>
                </c:pt>
                <c:pt idx="9">
                  <c:v>8</c:v>
                </c:pt>
                <c:pt idx="10">
                  <c:v>19</c:v>
                </c:pt>
                <c:pt idx="11">
                  <c:v>17</c:v>
                </c:pt>
                <c:pt idx="12">
                  <c:v>34</c:v>
                </c:pt>
                <c:pt idx="13">
                  <c:v>0</c:v>
                </c:pt>
                <c:pt idx="14">
                  <c:v>14</c:v>
                </c:pt>
                <c:pt idx="15">
                  <c:v>11</c:v>
                </c:pt>
                <c:pt idx="16">
                  <c:v>10</c:v>
                </c:pt>
                <c:pt idx="17">
                  <c:v>13</c:v>
                </c:pt>
                <c:pt idx="18">
                  <c:v>36</c:v>
                </c:pt>
                <c:pt idx="19">
                  <c:v>27</c:v>
                </c:pt>
                <c:pt idx="20">
                  <c:v>24</c:v>
                </c:pt>
                <c:pt idx="21">
                  <c:v>13</c:v>
                </c:pt>
                <c:pt idx="22">
                  <c:v>9</c:v>
                </c:pt>
                <c:pt idx="23">
                  <c:v>9</c:v>
                </c:pt>
                <c:pt idx="24">
                  <c:v>8</c:v>
                </c:pt>
                <c:pt idx="25">
                  <c:v>6</c:v>
                </c:pt>
                <c:pt idx="26">
                  <c:v>8</c:v>
                </c:pt>
                <c:pt idx="27">
                  <c:v>10</c:v>
                </c:pt>
                <c:pt idx="28">
                  <c:v>5</c:v>
                </c:pt>
                <c:pt idx="29">
                  <c:v>4</c:v>
                </c:pt>
                <c:pt idx="30">
                  <c:v>11</c:v>
                </c:pt>
                <c:pt idx="31">
                  <c:v>6</c:v>
                </c:pt>
                <c:pt idx="32">
                  <c:v>12</c:v>
                </c:pt>
                <c:pt idx="33">
                  <c:v>15</c:v>
                </c:pt>
                <c:pt idx="34">
                  <c:v>20</c:v>
                </c:pt>
                <c:pt idx="35">
                  <c:v>23</c:v>
                </c:pt>
                <c:pt idx="36">
                  <c:v>35</c:v>
                </c:pt>
                <c:pt idx="37">
                  <c:v>27</c:v>
                </c:pt>
                <c:pt idx="38">
                  <c:v>26</c:v>
                </c:pt>
                <c:pt idx="39">
                  <c:v>33</c:v>
                </c:pt>
                <c:pt idx="40">
                  <c:v>31</c:v>
                </c:pt>
                <c:pt idx="41">
                  <c:v>50</c:v>
                </c:pt>
                <c:pt idx="42">
                  <c:v>38</c:v>
                </c:pt>
                <c:pt idx="43">
                  <c:v>47</c:v>
                </c:pt>
                <c:pt idx="44">
                  <c:v>29</c:v>
                </c:pt>
                <c:pt idx="45">
                  <c:v>30</c:v>
                </c:pt>
                <c:pt idx="46">
                  <c:v>25</c:v>
                </c:pt>
                <c:pt idx="47">
                  <c:v>22</c:v>
                </c:pt>
                <c:pt idx="48">
                  <c:v>30</c:v>
                </c:pt>
                <c:pt idx="49">
                  <c:v>18</c:v>
                </c:pt>
                <c:pt idx="50">
                  <c:v>20</c:v>
                </c:pt>
                <c:pt idx="51">
                  <c:v>13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26 SJ BOA VISTA CONSOL 2017'!$A$113</c:f>
              <c:strCache>
                <c:ptCount val="1"/>
                <c:pt idx="0">
                  <c:v>DIVINOLANDIA</c:v>
                </c:pt>
              </c:strCache>
            </c:strRef>
          </c:tx>
          <c:marker>
            <c:symbol val="none"/>
          </c:marker>
          <c:cat>
            <c:numRef>
              <c:f>'GVE 26 SJ BOA VISTA CONSOL 2017'!$B$108:$BA$108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26 SJ BOA VISTA CONSOL 2017'!$B$113:$BA$113</c:f>
              <c:numCache>
                <c:formatCode>General</c:formatCode>
                <c:ptCount val="5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9</c:v>
                </c:pt>
                <c:pt idx="4">
                  <c:v>3</c:v>
                </c:pt>
                <c:pt idx="5">
                  <c:v>8</c:v>
                </c:pt>
                <c:pt idx="6">
                  <c:v>3</c:v>
                </c:pt>
                <c:pt idx="7">
                  <c:v>4</c:v>
                </c:pt>
                <c:pt idx="8">
                  <c:v>3</c:v>
                </c:pt>
                <c:pt idx="9">
                  <c:v>5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12</c:v>
                </c:pt>
                <c:pt idx="16">
                  <c:v>18</c:v>
                </c:pt>
                <c:pt idx="17">
                  <c:v>7</c:v>
                </c:pt>
                <c:pt idx="18">
                  <c:v>5</c:v>
                </c:pt>
                <c:pt idx="19">
                  <c:v>16</c:v>
                </c:pt>
                <c:pt idx="20">
                  <c:v>11</c:v>
                </c:pt>
                <c:pt idx="21">
                  <c:v>39</c:v>
                </c:pt>
                <c:pt idx="22">
                  <c:v>21</c:v>
                </c:pt>
                <c:pt idx="23">
                  <c:v>31</c:v>
                </c:pt>
                <c:pt idx="24">
                  <c:v>36</c:v>
                </c:pt>
                <c:pt idx="25">
                  <c:v>15</c:v>
                </c:pt>
                <c:pt idx="26">
                  <c:v>15</c:v>
                </c:pt>
                <c:pt idx="27">
                  <c:v>10</c:v>
                </c:pt>
                <c:pt idx="28">
                  <c:v>12</c:v>
                </c:pt>
                <c:pt idx="29">
                  <c:v>10</c:v>
                </c:pt>
                <c:pt idx="30">
                  <c:v>14</c:v>
                </c:pt>
                <c:pt idx="31">
                  <c:v>2</c:v>
                </c:pt>
                <c:pt idx="32">
                  <c:v>3</c:v>
                </c:pt>
                <c:pt idx="33">
                  <c:v>2</c:v>
                </c:pt>
                <c:pt idx="34">
                  <c:v>3</c:v>
                </c:pt>
                <c:pt idx="35">
                  <c:v>2</c:v>
                </c:pt>
                <c:pt idx="36">
                  <c:v>2</c:v>
                </c:pt>
                <c:pt idx="37">
                  <c:v>3</c:v>
                </c:pt>
                <c:pt idx="38">
                  <c:v>44</c:v>
                </c:pt>
                <c:pt idx="39">
                  <c:v>22</c:v>
                </c:pt>
                <c:pt idx="40">
                  <c:v>29</c:v>
                </c:pt>
                <c:pt idx="41">
                  <c:v>24</c:v>
                </c:pt>
                <c:pt idx="42">
                  <c:v>17</c:v>
                </c:pt>
                <c:pt idx="43">
                  <c:v>11</c:v>
                </c:pt>
                <c:pt idx="44">
                  <c:v>2</c:v>
                </c:pt>
                <c:pt idx="45">
                  <c:v>10</c:v>
                </c:pt>
                <c:pt idx="46">
                  <c:v>14</c:v>
                </c:pt>
                <c:pt idx="47">
                  <c:v>17</c:v>
                </c:pt>
                <c:pt idx="48">
                  <c:v>11</c:v>
                </c:pt>
                <c:pt idx="49">
                  <c:v>8</c:v>
                </c:pt>
                <c:pt idx="50">
                  <c:v>11</c:v>
                </c:pt>
                <c:pt idx="51">
                  <c:v>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16224"/>
        <c:axId val="65736640"/>
      </c:lineChart>
      <c:catAx>
        <c:axId val="76916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Semana epidemiológica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65736640"/>
        <c:crosses val="autoZero"/>
        <c:auto val="1"/>
        <c:lblAlgn val="ctr"/>
        <c:lblOffset val="100"/>
        <c:noMultiLvlLbl val="0"/>
      </c:catAx>
      <c:valAx>
        <c:axId val="657366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769162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936448220379165"/>
          <c:y val="0.92381280390664289"/>
          <c:w val="0.64521224086870677"/>
          <c:h val="3.3670033670033642E-2"/>
        </c:manualLayout>
      </c:layout>
      <c:overlay val="0"/>
    </c:legend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diarreia por semana epidemiológica e por municípios, GVE 26 São João da Boa Vista, ESP, 2017</a:t>
            </a:r>
          </a:p>
        </c:rich>
      </c:tx>
      <c:layout>
        <c:manualLayout>
          <c:xMode val="edge"/>
          <c:yMode val="edge"/>
          <c:x val="0.12293744531933508"/>
          <c:y val="6.06060606060606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72222222222236"/>
          <c:y val="0.21212121212121221"/>
          <c:w val="0.83888888888888935"/>
          <c:h val="0.61888482640145481"/>
        </c:manualLayout>
      </c:layout>
      <c:lineChart>
        <c:grouping val="standard"/>
        <c:varyColors val="0"/>
        <c:ser>
          <c:idx val="0"/>
          <c:order val="0"/>
          <c:tx>
            <c:strRef>
              <c:f>'GVE 26 SJ BOA VISTA CONSOL 2017'!$A$114</c:f>
              <c:strCache>
                <c:ptCount val="1"/>
                <c:pt idx="0">
                  <c:v>ESPIRITO SANTO DO PINHAL</c:v>
                </c:pt>
              </c:strCache>
            </c:strRef>
          </c:tx>
          <c:marker>
            <c:symbol val="none"/>
          </c:marker>
          <c:cat>
            <c:numRef>
              <c:f>'GVE 26 SJ BOA VISTA CONSOL 2017'!$B$108:$BA$108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26 SJ BOA VISTA CONSOL 2017'!$B$114:$BA$114</c:f>
              <c:numCache>
                <c:formatCode>General</c:formatCode>
                <c:ptCount val="52"/>
                <c:pt idx="0">
                  <c:v>33</c:v>
                </c:pt>
                <c:pt idx="1">
                  <c:v>18</c:v>
                </c:pt>
                <c:pt idx="2">
                  <c:v>25</c:v>
                </c:pt>
                <c:pt idx="3">
                  <c:v>17</c:v>
                </c:pt>
                <c:pt idx="4">
                  <c:v>25</c:v>
                </c:pt>
                <c:pt idx="5">
                  <c:v>29</c:v>
                </c:pt>
                <c:pt idx="6">
                  <c:v>29</c:v>
                </c:pt>
                <c:pt idx="7">
                  <c:v>36</c:v>
                </c:pt>
                <c:pt idx="8">
                  <c:v>31</c:v>
                </c:pt>
                <c:pt idx="9">
                  <c:v>46</c:v>
                </c:pt>
                <c:pt idx="10">
                  <c:v>47</c:v>
                </c:pt>
                <c:pt idx="11">
                  <c:v>42</c:v>
                </c:pt>
                <c:pt idx="12">
                  <c:v>44</c:v>
                </c:pt>
                <c:pt idx="13">
                  <c:v>36</c:v>
                </c:pt>
                <c:pt idx="14">
                  <c:v>40</c:v>
                </c:pt>
                <c:pt idx="15">
                  <c:v>27</c:v>
                </c:pt>
                <c:pt idx="16">
                  <c:v>43</c:v>
                </c:pt>
                <c:pt idx="17">
                  <c:v>30</c:v>
                </c:pt>
                <c:pt idx="18">
                  <c:v>41</c:v>
                </c:pt>
                <c:pt idx="19">
                  <c:v>31</c:v>
                </c:pt>
                <c:pt idx="20">
                  <c:v>10</c:v>
                </c:pt>
                <c:pt idx="21">
                  <c:v>29</c:v>
                </c:pt>
                <c:pt idx="22">
                  <c:v>21</c:v>
                </c:pt>
                <c:pt idx="23">
                  <c:v>34</c:v>
                </c:pt>
                <c:pt idx="24">
                  <c:v>19</c:v>
                </c:pt>
                <c:pt idx="25">
                  <c:v>29</c:v>
                </c:pt>
                <c:pt idx="26">
                  <c:v>16</c:v>
                </c:pt>
                <c:pt idx="27">
                  <c:v>25</c:v>
                </c:pt>
                <c:pt idx="28">
                  <c:v>9</c:v>
                </c:pt>
                <c:pt idx="29">
                  <c:v>26</c:v>
                </c:pt>
                <c:pt idx="30">
                  <c:v>10</c:v>
                </c:pt>
                <c:pt idx="31">
                  <c:v>30</c:v>
                </c:pt>
                <c:pt idx="32">
                  <c:v>18</c:v>
                </c:pt>
                <c:pt idx="33">
                  <c:v>19</c:v>
                </c:pt>
                <c:pt idx="34">
                  <c:v>25</c:v>
                </c:pt>
                <c:pt idx="35">
                  <c:v>40</c:v>
                </c:pt>
                <c:pt idx="36">
                  <c:v>36</c:v>
                </c:pt>
                <c:pt idx="37">
                  <c:v>46</c:v>
                </c:pt>
                <c:pt idx="38">
                  <c:v>36</c:v>
                </c:pt>
                <c:pt idx="39">
                  <c:v>47</c:v>
                </c:pt>
                <c:pt idx="40">
                  <c:v>40</c:v>
                </c:pt>
                <c:pt idx="41">
                  <c:v>35</c:v>
                </c:pt>
                <c:pt idx="42">
                  <c:v>33</c:v>
                </c:pt>
                <c:pt idx="43">
                  <c:v>30</c:v>
                </c:pt>
                <c:pt idx="44">
                  <c:v>25</c:v>
                </c:pt>
                <c:pt idx="45">
                  <c:v>28</c:v>
                </c:pt>
                <c:pt idx="46">
                  <c:v>26</c:v>
                </c:pt>
                <c:pt idx="47">
                  <c:v>36</c:v>
                </c:pt>
                <c:pt idx="48">
                  <c:v>25</c:v>
                </c:pt>
                <c:pt idx="49">
                  <c:v>37</c:v>
                </c:pt>
                <c:pt idx="50">
                  <c:v>32</c:v>
                </c:pt>
                <c:pt idx="51">
                  <c:v>35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26 SJ BOA VISTA CONSOL 2017'!$A$115</c:f>
              <c:strCache>
                <c:ptCount val="1"/>
                <c:pt idx="0">
                  <c:v>ESTIVA GERBI</c:v>
                </c:pt>
              </c:strCache>
            </c:strRef>
          </c:tx>
          <c:marker>
            <c:symbol val="none"/>
          </c:marker>
          <c:cat>
            <c:numRef>
              <c:f>'GVE 26 SJ BOA VISTA CONSOL 2017'!$B$108:$BA$108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26 SJ BOA VISTA CONSOL 2017'!$B$115:$BA$115</c:f>
              <c:numCache>
                <c:formatCode>General</c:formatCode>
                <c:ptCount val="52"/>
                <c:pt idx="0">
                  <c:v>11</c:v>
                </c:pt>
                <c:pt idx="1">
                  <c:v>8</c:v>
                </c:pt>
                <c:pt idx="2">
                  <c:v>17</c:v>
                </c:pt>
                <c:pt idx="3">
                  <c:v>15</c:v>
                </c:pt>
                <c:pt idx="4">
                  <c:v>18</c:v>
                </c:pt>
                <c:pt idx="5">
                  <c:v>21</c:v>
                </c:pt>
                <c:pt idx="6">
                  <c:v>14</c:v>
                </c:pt>
                <c:pt idx="7">
                  <c:v>25</c:v>
                </c:pt>
                <c:pt idx="8">
                  <c:v>28</c:v>
                </c:pt>
                <c:pt idx="9">
                  <c:v>20</c:v>
                </c:pt>
                <c:pt idx="10">
                  <c:v>24</c:v>
                </c:pt>
                <c:pt idx="11">
                  <c:v>19</c:v>
                </c:pt>
                <c:pt idx="12">
                  <c:v>28</c:v>
                </c:pt>
                <c:pt idx="13">
                  <c:v>27</c:v>
                </c:pt>
                <c:pt idx="14">
                  <c:v>47</c:v>
                </c:pt>
                <c:pt idx="15">
                  <c:v>48</c:v>
                </c:pt>
                <c:pt idx="16">
                  <c:v>38</c:v>
                </c:pt>
                <c:pt idx="17">
                  <c:v>37</c:v>
                </c:pt>
                <c:pt idx="18">
                  <c:v>20</c:v>
                </c:pt>
                <c:pt idx="19">
                  <c:v>21</c:v>
                </c:pt>
                <c:pt idx="20">
                  <c:v>14</c:v>
                </c:pt>
                <c:pt idx="21">
                  <c:v>18</c:v>
                </c:pt>
                <c:pt idx="22">
                  <c:v>6</c:v>
                </c:pt>
                <c:pt idx="23">
                  <c:v>12</c:v>
                </c:pt>
                <c:pt idx="24">
                  <c:v>20</c:v>
                </c:pt>
                <c:pt idx="25">
                  <c:v>16</c:v>
                </c:pt>
                <c:pt idx="26">
                  <c:v>22</c:v>
                </c:pt>
                <c:pt idx="27">
                  <c:v>16</c:v>
                </c:pt>
                <c:pt idx="28">
                  <c:v>13</c:v>
                </c:pt>
                <c:pt idx="29">
                  <c:v>8</c:v>
                </c:pt>
                <c:pt idx="30">
                  <c:v>12</c:v>
                </c:pt>
                <c:pt idx="31">
                  <c:v>8</c:v>
                </c:pt>
                <c:pt idx="32">
                  <c:v>21</c:v>
                </c:pt>
                <c:pt idx="33">
                  <c:v>8</c:v>
                </c:pt>
                <c:pt idx="34">
                  <c:v>9</c:v>
                </c:pt>
                <c:pt idx="35">
                  <c:v>15</c:v>
                </c:pt>
                <c:pt idx="36">
                  <c:v>13</c:v>
                </c:pt>
                <c:pt idx="37">
                  <c:v>15</c:v>
                </c:pt>
                <c:pt idx="38">
                  <c:v>15</c:v>
                </c:pt>
                <c:pt idx="39">
                  <c:v>10</c:v>
                </c:pt>
                <c:pt idx="40">
                  <c:v>7</c:v>
                </c:pt>
                <c:pt idx="41">
                  <c:v>21</c:v>
                </c:pt>
                <c:pt idx="42">
                  <c:v>16</c:v>
                </c:pt>
                <c:pt idx="43">
                  <c:v>15</c:v>
                </c:pt>
                <c:pt idx="44">
                  <c:v>14</c:v>
                </c:pt>
                <c:pt idx="45">
                  <c:v>26</c:v>
                </c:pt>
                <c:pt idx="46">
                  <c:v>23</c:v>
                </c:pt>
                <c:pt idx="47">
                  <c:v>28</c:v>
                </c:pt>
                <c:pt idx="48">
                  <c:v>27</c:v>
                </c:pt>
                <c:pt idx="49">
                  <c:v>35</c:v>
                </c:pt>
                <c:pt idx="50">
                  <c:v>35</c:v>
                </c:pt>
                <c:pt idx="51">
                  <c:v>16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26 SJ BOA VISTA CONSOL 2017'!$A$116</c:f>
              <c:strCache>
                <c:ptCount val="1"/>
                <c:pt idx="0">
                  <c:v>ITAPIRA</c:v>
                </c:pt>
              </c:strCache>
            </c:strRef>
          </c:tx>
          <c:marker>
            <c:symbol val="none"/>
          </c:marker>
          <c:cat>
            <c:numRef>
              <c:f>'GVE 26 SJ BOA VISTA CONSOL 2017'!$B$108:$BA$108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26 SJ BOA VISTA CONSOL 2017'!$B$116:$BA$116</c:f>
              <c:numCache>
                <c:formatCode>General</c:formatCode>
                <c:ptCount val="52"/>
                <c:pt idx="0">
                  <c:v>12</c:v>
                </c:pt>
                <c:pt idx="1">
                  <c:v>5</c:v>
                </c:pt>
                <c:pt idx="2">
                  <c:v>11</c:v>
                </c:pt>
                <c:pt idx="3">
                  <c:v>1</c:v>
                </c:pt>
                <c:pt idx="4">
                  <c:v>9</c:v>
                </c:pt>
                <c:pt idx="5">
                  <c:v>17</c:v>
                </c:pt>
                <c:pt idx="6">
                  <c:v>55</c:v>
                </c:pt>
                <c:pt idx="7">
                  <c:v>56</c:v>
                </c:pt>
                <c:pt idx="8">
                  <c:v>8</c:v>
                </c:pt>
                <c:pt idx="9">
                  <c:v>2</c:v>
                </c:pt>
                <c:pt idx="10">
                  <c:v>6</c:v>
                </c:pt>
                <c:pt idx="11">
                  <c:v>60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50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28</c:v>
                </c:pt>
                <c:pt idx="30">
                  <c:v>41</c:v>
                </c:pt>
                <c:pt idx="31">
                  <c:v>28</c:v>
                </c:pt>
                <c:pt idx="32">
                  <c:v>22</c:v>
                </c:pt>
                <c:pt idx="33">
                  <c:v>31</c:v>
                </c:pt>
                <c:pt idx="34">
                  <c:v>21</c:v>
                </c:pt>
                <c:pt idx="35">
                  <c:v>12</c:v>
                </c:pt>
                <c:pt idx="36">
                  <c:v>10</c:v>
                </c:pt>
                <c:pt idx="37">
                  <c:v>16</c:v>
                </c:pt>
                <c:pt idx="38">
                  <c:v>16</c:v>
                </c:pt>
                <c:pt idx="39">
                  <c:v>24</c:v>
                </c:pt>
                <c:pt idx="40">
                  <c:v>14</c:v>
                </c:pt>
                <c:pt idx="41">
                  <c:v>2</c:v>
                </c:pt>
                <c:pt idx="42">
                  <c:v>20</c:v>
                </c:pt>
                <c:pt idx="43">
                  <c:v>0</c:v>
                </c:pt>
                <c:pt idx="44">
                  <c:v>15</c:v>
                </c:pt>
                <c:pt idx="45">
                  <c:v>7</c:v>
                </c:pt>
                <c:pt idx="46">
                  <c:v>12</c:v>
                </c:pt>
                <c:pt idx="47">
                  <c:v>5</c:v>
                </c:pt>
                <c:pt idx="48">
                  <c:v>20</c:v>
                </c:pt>
                <c:pt idx="49">
                  <c:v>19</c:v>
                </c:pt>
                <c:pt idx="50">
                  <c:v>10</c:v>
                </c:pt>
                <c:pt idx="51">
                  <c:v>13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26 SJ BOA VISTA CONSOL 2017'!$A$117</c:f>
              <c:strCache>
                <c:ptCount val="1"/>
                <c:pt idx="0">
                  <c:v>ITOBI</c:v>
                </c:pt>
              </c:strCache>
            </c:strRef>
          </c:tx>
          <c:marker>
            <c:symbol val="none"/>
          </c:marker>
          <c:cat>
            <c:numRef>
              <c:f>'GVE 26 SJ BOA VISTA CONSOL 2017'!$B$108:$BA$108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26 SJ BOA VISTA CONSOL 2017'!$B$117:$BA$117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3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3</c:v>
                </c:pt>
                <c:pt idx="12">
                  <c:v>3</c:v>
                </c:pt>
                <c:pt idx="13">
                  <c:v>6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0</c:v>
                </c:pt>
                <c:pt idx="18">
                  <c:v>5</c:v>
                </c:pt>
                <c:pt idx="19">
                  <c:v>2</c:v>
                </c:pt>
                <c:pt idx="20">
                  <c:v>0</c:v>
                </c:pt>
                <c:pt idx="21">
                  <c:v>3</c:v>
                </c:pt>
                <c:pt idx="22">
                  <c:v>4</c:v>
                </c:pt>
                <c:pt idx="23">
                  <c:v>2</c:v>
                </c:pt>
                <c:pt idx="24">
                  <c:v>4</c:v>
                </c:pt>
                <c:pt idx="25">
                  <c:v>0</c:v>
                </c:pt>
                <c:pt idx="26">
                  <c:v>5</c:v>
                </c:pt>
                <c:pt idx="27">
                  <c:v>5</c:v>
                </c:pt>
                <c:pt idx="28">
                  <c:v>3</c:v>
                </c:pt>
                <c:pt idx="29">
                  <c:v>0</c:v>
                </c:pt>
                <c:pt idx="30">
                  <c:v>4</c:v>
                </c:pt>
                <c:pt idx="31">
                  <c:v>0</c:v>
                </c:pt>
                <c:pt idx="32">
                  <c:v>4</c:v>
                </c:pt>
                <c:pt idx="33">
                  <c:v>3</c:v>
                </c:pt>
                <c:pt idx="34">
                  <c:v>0</c:v>
                </c:pt>
                <c:pt idx="35">
                  <c:v>5</c:v>
                </c:pt>
                <c:pt idx="36">
                  <c:v>3</c:v>
                </c:pt>
                <c:pt idx="37">
                  <c:v>3</c:v>
                </c:pt>
                <c:pt idx="38">
                  <c:v>2</c:v>
                </c:pt>
                <c:pt idx="39">
                  <c:v>3</c:v>
                </c:pt>
                <c:pt idx="40">
                  <c:v>5</c:v>
                </c:pt>
                <c:pt idx="41">
                  <c:v>3</c:v>
                </c:pt>
                <c:pt idx="42">
                  <c:v>2</c:v>
                </c:pt>
                <c:pt idx="43">
                  <c:v>4</c:v>
                </c:pt>
                <c:pt idx="44">
                  <c:v>4</c:v>
                </c:pt>
                <c:pt idx="45">
                  <c:v>2</c:v>
                </c:pt>
                <c:pt idx="46">
                  <c:v>1</c:v>
                </c:pt>
                <c:pt idx="47">
                  <c:v>2</c:v>
                </c:pt>
                <c:pt idx="48">
                  <c:v>2</c:v>
                </c:pt>
                <c:pt idx="49">
                  <c:v>1</c:v>
                </c:pt>
                <c:pt idx="50">
                  <c:v>3</c:v>
                </c:pt>
                <c:pt idx="51">
                  <c:v>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26 SJ BOA VISTA CONSOL 2017'!$A$118</c:f>
              <c:strCache>
                <c:ptCount val="1"/>
                <c:pt idx="0">
                  <c:v>MOCOCA</c:v>
                </c:pt>
              </c:strCache>
            </c:strRef>
          </c:tx>
          <c:marker>
            <c:symbol val="none"/>
          </c:marker>
          <c:cat>
            <c:numRef>
              <c:f>'GVE 26 SJ BOA VISTA CONSOL 2017'!$B$108:$BA$108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26 SJ BOA VISTA CONSOL 2017'!$B$118:$BA$118</c:f>
              <c:numCache>
                <c:formatCode>General</c:formatCode>
                <c:ptCount val="52"/>
                <c:pt idx="0">
                  <c:v>37</c:v>
                </c:pt>
                <c:pt idx="1">
                  <c:v>43</c:v>
                </c:pt>
                <c:pt idx="2">
                  <c:v>36</c:v>
                </c:pt>
                <c:pt idx="3">
                  <c:v>44</c:v>
                </c:pt>
                <c:pt idx="4">
                  <c:v>28</c:v>
                </c:pt>
                <c:pt idx="5">
                  <c:v>39</c:v>
                </c:pt>
                <c:pt idx="6">
                  <c:v>52</c:v>
                </c:pt>
                <c:pt idx="7">
                  <c:v>106</c:v>
                </c:pt>
                <c:pt idx="8">
                  <c:v>93</c:v>
                </c:pt>
                <c:pt idx="9">
                  <c:v>54</c:v>
                </c:pt>
                <c:pt idx="10">
                  <c:v>54</c:v>
                </c:pt>
                <c:pt idx="11">
                  <c:v>53</c:v>
                </c:pt>
                <c:pt idx="12">
                  <c:v>27</c:v>
                </c:pt>
                <c:pt idx="13">
                  <c:v>62</c:v>
                </c:pt>
                <c:pt idx="14">
                  <c:v>36</c:v>
                </c:pt>
                <c:pt idx="15">
                  <c:v>48</c:v>
                </c:pt>
                <c:pt idx="16">
                  <c:v>52</c:v>
                </c:pt>
                <c:pt idx="17">
                  <c:v>33</c:v>
                </c:pt>
                <c:pt idx="18">
                  <c:v>44</c:v>
                </c:pt>
                <c:pt idx="19">
                  <c:v>47</c:v>
                </c:pt>
                <c:pt idx="20">
                  <c:v>56</c:v>
                </c:pt>
                <c:pt idx="21">
                  <c:v>54</c:v>
                </c:pt>
                <c:pt idx="22">
                  <c:v>36</c:v>
                </c:pt>
                <c:pt idx="23">
                  <c:v>48</c:v>
                </c:pt>
                <c:pt idx="24">
                  <c:v>39</c:v>
                </c:pt>
                <c:pt idx="25">
                  <c:v>30</c:v>
                </c:pt>
                <c:pt idx="26">
                  <c:v>37</c:v>
                </c:pt>
                <c:pt idx="27">
                  <c:v>40</c:v>
                </c:pt>
                <c:pt idx="28">
                  <c:v>20</c:v>
                </c:pt>
                <c:pt idx="29">
                  <c:v>14</c:v>
                </c:pt>
                <c:pt idx="30">
                  <c:v>12</c:v>
                </c:pt>
                <c:pt idx="31">
                  <c:v>26</c:v>
                </c:pt>
                <c:pt idx="32">
                  <c:v>36</c:v>
                </c:pt>
                <c:pt idx="33">
                  <c:v>33</c:v>
                </c:pt>
                <c:pt idx="34">
                  <c:v>41</c:v>
                </c:pt>
                <c:pt idx="35">
                  <c:v>50</c:v>
                </c:pt>
                <c:pt idx="36">
                  <c:v>66</c:v>
                </c:pt>
                <c:pt idx="37">
                  <c:v>66</c:v>
                </c:pt>
                <c:pt idx="38">
                  <c:v>43</c:v>
                </c:pt>
                <c:pt idx="39">
                  <c:v>33</c:v>
                </c:pt>
                <c:pt idx="40">
                  <c:v>54</c:v>
                </c:pt>
                <c:pt idx="41">
                  <c:v>58</c:v>
                </c:pt>
                <c:pt idx="42">
                  <c:v>73</c:v>
                </c:pt>
                <c:pt idx="43">
                  <c:v>55</c:v>
                </c:pt>
                <c:pt idx="44">
                  <c:v>4</c:v>
                </c:pt>
                <c:pt idx="45">
                  <c:v>2</c:v>
                </c:pt>
                <c:pt idx="46">
                  <c:v>75</c:v>
                </c:pt>
                <c:pt idx="47">
                  <c:v>68</c:v>
                </c:pt>
                <c:pt idx="48">
                  <c:v>0</c:v>
                </c:pt>
                <c:pt idx="49">
                  <c:v>0</c:v>
                </c:pt>
                <c:pt idx="50">
                  <c:v>2</c:v>
                </c:pt>
                <c:pt idx="51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18272"/>
        <c:axId val="65738944"/>
      </c:lineChart>
      <c:catAx>
        <c:axId val="76918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65738944"/>
        <c:crosses val="autoZero"/>
        <c:auto val="1"/>
        <c:lblAlgn val="ctr"/>
        <c:lblOffset val="100"/>
        <c:noMultiLvlLbl val="0"/>
      </c:catAx>
      <c:valAx>
        <c:axId val="657389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769182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7435356118491113"/>
          <c:y val="0.93781449268128381"/>
          <c:w val="0.68464232691545368"/>
          <c:h val="3.3670033670033642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4. MDDA: Número de casos de diarreia por semana epidemiológica e por municípios, GVE 26 São João da Boa Vista, ESP, 2017</a:t>
            </a:r>
          </a:p>
        </c:rich>
      </c:tx>
      <c:layout>
        <c:manualLayout>
          <c:xMode val="edge"/>
          <c:yMode val="edge"/>
          <c:x val="0.12293744531933508"/>
          <c:y val="6.06060606060606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803820672465314E-2"/>
          <c:y val="0.21212121212121221"/>
          <c:w val="0.85541845768785341"/>
          <c:h val="0.612808898095345"/>
        </c:manualLayout>
      </c:layout>
      <c:lineChart>
        <c:grouping val="standard"/>
        <c:varyColors val="0"/>
        <c:ser>
          <c:idx val="0"/>
          <c:order val="0"/>
          <c:tx>
            <c:strRef>
              <c:f>'GVE 26 SJ BOA VISTA CONSOL 2017'!$A$119</c:f>
              <c:strCache>
                <c:ptCount val="1"/>
                <c:pt idx="0">
                  <c:v>MOGI-GUACU</c:v>
                </c:pt>
              </c:strCache>
            </c:strRef>
          </c:tx>
          <c:marker>
            <c:symbol val="none"/>
          </c:marker>
          <c:cat>
            <c:numRef>
              <c:f>'GVE 26 SJ BOA VISTA CONSOL 2017'!$B$108:$BA$108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26 SJ BOA VISTA CONSOL 2017'!$B$119:$BA$119</c:f>
              <c:numCache>
                <c:formatCode>General</c:formatCode>
                <c:ptCount val="52"/>
                <c:pt idx="0">
                  <c:v>266</c:v>
                </c:pt>
                <c:pt idx="1">
                  <c:v>164</c:v>
                </c:pt>
                <c:pt idx="2">
                  <c:v>117</c:v>
                </c:pt>
                <c:pt idx="3">
                  <c:v>216</c:v>
                </c:pt>
                <c:pt idx="4">
                  <c:v>44</c:v>
                </c:pt>
                <c:pt idx="5">
                  <c:v>97</c:v>
                </c:pt>
                <c:pt idx="6">
                  <c:v>198</c:v>
                </c:pt>
                <c:pt idx="7">
                  <c:v>138</c:v>
                </c:pt>
                <c:pt idx="8">
                  <c:v>112</c:v>
                </c:pt>
                <c:pt idx="9">
                  <c:v>103</c:v>
                </c:pt>
                <c:pt idx="10">
                  <c:v>145</c:v>
                </c:pt>
                <c:pt idx="11">
                  <c:v>73</c:v>
                </c:pt>
                <c:pt idx="12">
                  <c:v>61</c:v>
                </c:pt>
                <c:pt idx="13">
                  <c:v>64</c:v>
                </c:pt>
                <c:pt idx="14">
                  <c:v>76</c:v>
                </c:pt>
                <c:pt idx="15">
                  <c:v>165</c:v>
                </c:pt>
                <c:pt idx="16">
                  <c:v>83</c:v>
                </c:pt>
                <c:pt idx="17">
                  <c:v>78</c:v>
                </c:pt>
                <c:pt idx="18">
                  <c:v>81</c:v>
                </c:pt>
                <c:pt idx="19">
                  <c:v>137</c:v>
                </c:pt>
                <c:pt idx="20">
                  <c:v>113</c:v>
                </c:pt>
                <c:pt idx="21">
                  <c:v>84</c:v>
                </c:pt>
                <c:pt idx="22">
                  <c:v>127</c:v>
                </c:pt>
                <c:pt idx="23">
                  <c:v>110</c:v>
                </c:pt>
                <c:pt idx="24">
                  <c:v>71</c:v>
                </c:pt>
                <c:pt idx="25">
                  <c:v>82</c:v>
                </c:pt>
                <c:pt idx="26">
                  <c:v>84</c:v>
                </c:pt>
                <c:pt idx="27">
                  <c:v>108</c:v>
                </c:pt>
                <c:pt idx="28">
                  <c:v>90</c:v>
                </c:pt>
                <c:pt idx="29">
                  <c:v>81</c:v>
                </c:pt>
                <c:pt idx="30">
                  <c:v>71</c:v>
                </c:pt>
                <c:pt idx="31">
                  <c:v>125</c:v>
                </c:pt>
                <c:pt idx="32">
                  <c:v>185</c:v>
                </c:pt>
                <c:pt idx="33">
                  <c:v>122</c:v>
                </c:pt>
                <c:pt idx="34">
                  <c:v>132</c:v>
                </c:pt>
                <c:pt idx="35">
                  <c:v>171</c:v>
                </c:pt>
                <c:pt idx="36">
                  <c:v>287</c:v>
                </c:pt>
                <c:pt idx="37">
                  <c:v>96</c:v>
                </c:pt>
                <c:pt idx="38">
                  <c:v>234</c:v>
                </c:pt>
                <c:pt idx="39">
                  <c:v>211</c:v>
                </c:pt>
                <c:pt idx="40">
                  <c:v>113</c:v>
                </c:pt>
                <c:pt idx="41">
                  <c:v>159</c:v>
                </c:pt>
                <c:pt idx="42">
                  <c:v>104</c:v>
                </c:pt>
                <c:pt idx="43">
                  <c:v>184</c:v>
                </c:pt>
                <c:pt idx="44">
                  <c:v>127</c:v>
                </c:pt>
                <c:pt idx="45">
                  <c:v>90</c:v>
                </c:pt>
                <c:pt idx="46">
                  <c:v>363</c:v>
                </c:pt>
                <c:pt idx="47">
                  <c:v>93</c:v>
                </c:pt>
                <c:pt idx="48">
                  <c:v>338</c:v>
                </c:pt>
                <c:pt idx="49">
                  <c:v>106</c:v>
                </c:pt>
                <c:pt idx="50">
                  <c:v>149</c:v>
                </c:pt>
                <c:pt idx="51">
                  <c:v>239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26 SJ BOA VISTA CONSOL 2017'!$A$120</c:f>
              <c:strCache>
                <c:ptCount val="1"/>
                <c:pt idx="0">
                  <c:v>MOGI-MIRIM</c:v>
                </c:pt>
              </c:strCache>
            </c:strRef>
          </c:tx>
          <c:marker>
            <c:symbol val="none"/>
          </c:marker>
          <c:cat>
            <c:numRef>
              <c:f>'GVE 26 SJ BOA VISTA CONSOL 2017'!$B$108:$BA$108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26 SJ BOA VISTA CONSOL 2017'!$B$120:$BA$120</c:f>
              <c:numCache>
                <c:formatCode>General</c:formatCode>
                <c:ptCount val="52"/>
                <c:pt idx="0">
                  <c:v>109</c:v>
                </c:pt>
                <c:pt idx="1">
                  <c:v>79</c:v>
                </c:pt>
                <c:pt idx="2">
                  <c:v>38</c:v>
                </c:pt>
                <c:pt idx="3">
                  <c:v>58</c:v>
                </c:pt>
                <c:pt idx="4">
                  <c:v>52</c:v>
                </c:pt>
                <c:pt idx="5">
                  <c:v>86</c:v>
                </c:pt>
                <c:pt idx="6">
                  <c:v>81</c:v>
                </c:pt>
                <c:pt idx="7">
                  <c:v>109</c:v>
                </c:pt>
                <c:pt idx="8">
                  <c:v>122</c:v>
                </c:pt>
                <c:pt idx="9">
                  <c:v>72</c:v>
                </c:pt>
                <c:pt idx="10">
                  <c:v>78</c:v>
                </c:pt>
                <c:pt idx="11">
                  <c:v>93</c:v>
                </c:pt>
                <c:pt idx="12">
                  <c:v>104</c:v>
                </c:pt>
                <c:pt idx="13">
                  <c:v>156</c:v>
                </c:pt>
                <c:pt idx="14">
                  <c:v>101</c:v>
                </c:pt>
                <c:pt idx="15">
                  <c:v>31</c:v>
                </c:pt>
                <c:pt idx="16">
                  <c:v>157</c:v>
                </c:pt>
                <c:pt idx="17">
                  <c:v>68</c:v>
                </c:pt>
                <c:pt idx="18">
                  <c:v>55</c:v>
                </c:pt>
                <c:pt idx="19">
                  <c:v>66</c:v>
                </c:pt>
                <c:pt idx="20">
                  <c:v>51</c:v>
                </c:pt>
                <c:pt idx="21">
                  <c:v>65</c:v>
                </c:pt>
                <c:pt idx="22">
                  <c:v>44</c:v>
                </c:pt>
                <c:pt idx="23">
                  <c:v>45</c:v>
                </c:pt>
                <c:pt idx="24">
                  <c:v>36</c:v>
                </c:pt>
                <c:pt idx="25">
                  <c:v>47</c:v>
                </c:pt>
                <c:pt idx="26">
                  <c:v>70</c:v>
                </c:pt>
                <c:pt idx="27">
                  <c:v>84</c:v>
                </c:pt>
                <c:pt idx="28">
                  <c:v>61</c:v>
                </c:pt>
                <c:pt idx="29">
                  <c:v>61</c:v>
                </c:pt>
                <c:pt idx="30">
                  <c:v>62</c:v>
                </c:pt>
                <c:pt idx="31">
                  <c:v>84</c:v>
                </c:pt>
                <c:pt idx="32">
                  <c:v>63</c:v>
                </c:pt>
                <c:pt idx="33">
                  <c:v>68</c:v>
                </c:pt>
                <c:pt idx="34">
                  <c:v>44</c:v>
                </c:pt>
                <c:pt idx="35">
                  <c:v>153</c:v>
                </c:pt>
                <c:pt idx="36">
                  <c:v>92</c:v>
                </c:pt>
                <c:pt idx="37">
                  <c:v>142</c:v>
                </c:pt>
                <c:pt idx="38">
                  <c:v>108</c:v>
                </c:pt>
                <c:pt idx="39">
                  <c:v>87</c:v>
                </c:pt>
                <c:pt idx="40">
                  <c:v>94</c:v>
                </c:pt>
                <c:pt idx="41">
                  <c:v>81</c:v>
                </c:pt>
                <c:pt idx="42">
                  <c:v>69</c:v>
                </c:pt>
                <c:pt idx="43">
                  <c:v>83</c:v>
                </c:pt>
                <c:pt idx="44">
                  <c:v>99</c:v>
                </c:pt>
                <c:pt idx="45">
                  <c:v>108</c:v>
                </c:pt>
                <c:pt idx="46">
                  <c:v>120</c:v>
                </c:pt>
                <c:pt idx="47">
                  <c:v>84</c:v>
                </c:pt>
                <c:pt idx="48">
                  <c:v>114</c:v>
                </c:pt>
                <c:pt idx="49">
                  <c:v>137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26 SJ BOA VISTA CONSOL 2017'!$A$121</c:f>
              <c:strCache>
                <c:ptCount val="1"/>
                <c:pt idx="0">
                  <c:v>SANTA CRUZ DAS PALMEIRAS</c:v>
                </c:pt>
              </c:strCache>
            </c:strRef>
          </c:tx>
          <c:marker>
            <c:symbol val="none"/>
          </c:marker>
          <c:cat>
            <c:numRef>
              <c:f>'GVE 26 SJ BOA VISTA CONSOL 2017'!$B$108:$BA$108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26 SJ BOA VISTA CONSOL 2017'!$B$121:$BA$121</c:f>
              <c:numCache>
                <c:formatCode>General</c:formatCode>
                <c:ptCount val="52"/>
                <c:pt idx="0">
                  <c:v>7</c:v>
                </c:pt>
                <c:pt idx="1">
                  <c:v>2</c:v>
                </c:pt>
                <c:pt idx="2">
                  <c:v>11</c:v>
                </c:pt>
                <c:pt idx="3">
                  <c:v>0</c:v>
                </c:pt>
                <c:pt idx="4">
                  <c:v>5</c:v>
                </c:pt>
                <c:pt idx="5">
                  <c:v>10</c:v>
                </c:pt>
                <c:pt idx="6">
                  <c:v>0</c:v>
                </c:pt>
                <c:pt idx="7">
                  <c:v>3</c:v>
                </c:pt>
                <c:pt idx="8">
                  <c:v>8</c:v>
                </c:pt>
                <c:pt idx="9">
                  <c:v>6</c:v>
                </c:pt>
                <c:pt idx="10">
                  <c:v>6</c:v>
                </c:pt>
                <c:pt idx="11">
                  <c:v>8</c:v>
                </c:pt>
                <c:pt idx="12">
                  <c:v>8</c:v>
                </c:pt>
                <c:pt idx="13">
                  <c:v>12</c:v>
                </c:pt>
                <c:pt idx="14">
                  <c:v>18</c:v>
                </c:pt>
                <c:pt idx="15">
                  <c:v>5</c:v>
                </c:pt>
                <c:pt idx="16">
                  <c:v>7</c:v>
                </c:pt>
                <c:pt idx="17">
                  <c:v>6</c:v>
                </c:pt>
                <c:pt idx="18">
                  <c:v>12</c:v>
                </c:pt>
                <c:pt idx="19">
                  <c:v>5</c:v>
                </c:pt>
                <c:pt idx="20">
                  <c:v>0</c:v>
                </c:pt>
                <c:pt idx="21">
                  <c:v>8</c:v>
                </c:pt>
                <c:pt idx="22">
                  <c:v>10</c:v>
                </c:pt>
                <c:pt idx="23">
                  <c:v>8</c:v>
                </c:pt>
                <c:pt idx="24">
                  <c:v>25</c:v>
                </c:pt>
                <c:pt idx="25">
                  <c:v>4</c:v>
                </c:pt>
                <c:pt idx="26">
                  <c:v>11</c:v>
                </c:pt>
                <c:pt idx="27">
                  <c:v>1</c:v>
                </c:pt>
                <c:pt idx="28">
                  <c:v>3</c:v>
                </c:pt>
                <c:pt idx="29">
                  <c:v>9</c:v>
                </c:pt>
                <c:pt idx="30">
                  <c:v>3</c:v>
                </c:pt>
                <c:pt idx="31">
                  <c:v>1</c:v>
                </c:pt>
                <c:pt idx="32">
                  <c:v>13</c:v>
                </c:pt>
                <c:pt idx="33">
                  <c:v>5</c:v>
                </c:pt>
                <c:pt idx="34">
                  <c:v>11</c:v>
                </c:pt>
                <c:pt idx="35">
                  <c:v>0</c:v>
                </c:pt>
                <c:pt idx="36">
                  <c:v>39</c:v>
                </c:pt>
                <c:pt idx="37">
                  <c:v>0</c:v>
                </c:pt>
                <c:pt idx="38">
                  <c:v>31</c:v>
                </c:pt>
                <c:pt idx="39">
                  <c:v>7</c:v>
                </c:pt>
                <c:pt idx="40">
                  <c:v>4</c:v>
                </c:pt>
                <c:pt idx="41">
                  <c:v>17</c:v>
                </c:pt>
                <c:pt idx="42">
                  <c:v>14</c:v>
                </c:pt>
                <c:pt idx="43">
                  <c:v>15</c:v>
                </c:pt>
                <c:pt idx="44">
                  <c:v>12</c:v>
                </c:pt>
                <c:pt idx="45">
                  <c:v>19</c:v>
                </c:pt>
                <c:pt idx="46">
                  <c:v>4</c:v>
                </c:pt>
                <c:pt idx="47">
                  <c:v>4</c:v>
                </c:pt>
                <c:pt idx="48">
                  <c:v>14</c:v>
                </c:pt>
                <c:pt idx="49">
                  <c:v>21</c:v>
                </c:pt>
                <c:pt idx="50">
                  <c:v>0</c:v>
                </c:pt>
                <c:pt idx="51">
                  <c:v>17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26 SJ BOA VISTA CONSOL 2017'!$A$122</c:f>
              <c:strCache>
                <c:ptCount val="1"/>
                <c:pt idx="0">
                  <c:v>SANTO ANTONIO DO JARDIM</c:v>
                </c:pt>
              </c:strCache>
            </c:strRef>
          </c:tx>
          <c:marker>
            <c:symbol val="none"/>
          </c:marker>
          <c:cat>
            <c:numRef>
              <c:f>'GVE 26 SJ BOA VISTA CONSOL 2017'!$B$108:$BA$108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26 SJ BOA VISTA CONSOL 2017'!$B$122:$BA$122</c:f>
              <c:numCache>
                <c:formatCode>General</c:formatCode>
                <c:ptCount val="52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0">
                  <c:v>3</c:v>
                </c:pt>
                <c:pt idx="11">
                  <c:v>0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4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  <c:pt idx="27">
                  <c:v>0</c:v>
                </c:pt>
                <c:pt idx="28">
                  <c:v>1</c:v>
                </c:pt>
                <c:pt idx="29">
                  <c:v>1</c:v>
                </c:pt>
                <c:pt idx="30">
                  <c:v>0</c:v>
                </c:pt>
                <c:pt idx="31">
                  <c:v>2</c:v>
                </c:pt>
                <c:pt idx="32">
                  <c:v>0</c:v>
                </c:pt>
                <c:pt idx="33">
                  <c:v>0</c:v>
                </c:pt>
                <c:pt idx="34">
                  <c:v>2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2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2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4</c:v>
                </c:pt>
                <c:pt idx="48">
                  <c:v>0</c:v>
                </c:pt>
                <c:pt idx="49">
                  <c:v>2</c:v>
                </c:pt>
                <c:pt idx="50">
                  <c:v>3</c:v>
                </c:pt>
                <c:pt idx="51">
                  <c:v>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26 SJ BOA VISTA CONSOL 2017'!$A$123</c:f>
              <c:strCache>
                <c:ptCount val="1"/>
                <c:pt idx="0">
                  <c:v>SAO JOAO DA BOA VISTA</c:v>
                </c:pt>
              </c:strCache>
            </c:strRef>
          </c:tx>
          <c:marker>
            <c:symbol val="none"/>
          </c:marker>
          <c:cat>
            <c:numRef>
              <c:f>'GVE 26 SJ BOA VISTA CONSOL 2017'!$B$108:$BA$108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26 SJ BOA VISTA CONSOL 2017'!$B$123:$BA$123</c:f>
              <c:numCache>
                <c:formatCode>General</c:formatCode>
                <c:ptCount val="52"/>
                <c:pt idx="0">
                  <c:v>54</c:v>
                </c:pt>
                <c:pt idx="1">
                  <c:v>57</c:v>
                </c:pt>
                <c:pt idx="2">
                  <c:v>62</c:v>
                </c:pt>
                <c:pt idx="3">
                  <c:v>58</c:v>
                </c:pt>
                <c:pt idx="4">
                  <c:v>67</c:v>
                </c:pt>
                <c:pt idx="5">
                  <c:v>70</c:v>
                </c:pt>
                <c:pt idx="6">
                  <c:v>94</c:v>
                </c:pt>
                <c:pt idx="7">
                  <c:v>76</c:v>
                </c:pt>
                <c:pt idx="8">
                  <c:v>81</c:v>
                </c:pt>
                <c:pt idx="9">
                  <c:v>75</c:v>
                </c:pt>
                <c:pt idx="10">
                  <c:v>90</c:v>
                </c:pt>
                <c:pt idx="11">
                  <c:v>120</c:v>
                </c:pt>
                <c:pt idx="12">
                  <c:v>148</c:v>
                </c:pt>
                <c:pt idx="13">
                  <c:v>188</c:v>
                </c:pt>
                <c:pt idx="14">
                  <c:v>0</c:v>
                </c:pt>
                <c:pt idx="15">
                  <c:v>103</c:v>
                </c:pt>
                <c:pt idx="16">
                  <c:v>108</c:v>
                </c:pt>
                <c:pt idx="17">
                  <c:v>82</c:v>
                </c:pt>
                <c:pt idx="18">
                  <c:v>73</c:v>
                </c:pt>
                <c:pt idx="19">
                  <c:v>78</c:v>
                </c:pt>
                <c:pt idx="20">
                  <c:v>58</c:v>
                </c:pt>
                <c:pt idx="21">
                  <c:v>71</c:v>
                </c:pt>
                <c:pt idx="22">
                  <c:v>46</c:v>
                </c:pt>
                <c:pt idx="23">
                  <c:v>0</c:v>
                </c:pt>
                <c:pt idx="24">
                  <c:v>36</c:v>
                </c:pt>
                <c:pt idx="25">
                  <c:v>34</c:v>
                </c:pt>
                <c:pt idx="26">
                  <c:v>38</c:v>
                </c:pt>
                <c:pt idx="27">
                  <c:v>33</c:v>
                </c:pt>
                <c:pt idx="28">
                  <c:v>40</c:v>
                </c:pt>
                <c:pt idx="29">
                  <c:v>31</c:v>
                </c:pt>
                <c:pt idx="30">
                  <c:v>27</c:v>
                </c:pt>
                <c:pt idx="31">
                  <c:v>31</c:v>
                </c:pt>
                <c:pt idx="32">
                  <c:v>45</c:v>
                </c:pt>
                <c:pt idx="33">
                  <c:v>47</c:v>
                </c:pt>
                <c:pt idx="34">
                  <c:v>59</c:v>
                </c:pt>
                <c:pt idx="35">
                  <c:v>60</c:v>
                </c:pt>
                <c:pt idx="36">
                  <c:v>56</c:v>
                </c:pt>
                <c:pt idx="37">
                  <c:v>78</c:v>
                </c:pt>
                <c:pt idx="38">
                  <c:v>68</c:v>
                </c:pt>
                <c:pt idx="39">
                  <c:v>64</c:v>
                </c:pt>
                <c:pt idx="40">
                  <c:v>100</c:v>
                </c:pt>
                <c:pt idx="41">
                  <c:v>73</c:v>
                </c:pt>
                <c:pt idx="42">
                  <c:v>44</c:v>
                </c:pt>
                <c:pt idx="43">
                  <c:v>61</c:v>
                </c:pt>
                <c:pt idx="44">
                  <c:v>47</c:v>
                </c:pt>
                <c:pt idx="45">
                  <c:v>31</c:v>
                </c:pt>
                <c:pt idx="46">
                  <c:v>58</c:v>
                </c:pt>
                <c:pt idx="47">
                  <c:v>49</c:v>
                </c:pt>
                <c:pt idx="48">
                  <c:v>84</c:v>
                </c:pt>
                <c:pt idx="49">
                  <c:v>51</c:v>
                </c:pt>
                <c:pt idx="50">
                  <c:v>64</c:v>
                </c:pt>
                <c:pt idx="51">
                  <c:v>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493760"/>
        <c:axId val="81560128"/>
      </c:lineChart>
      <c:catAx>
        <c:axId val="77493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662391534720547"/>
              <c:y val="0.8757524406121184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81560128"/>
        <c:crosses val="autoZero"/>
        <c:auto val="1"/>
        <c:lblAlgn val="ctr"/>
        <c:lblOffset val="100"/>
        <c:noMultiLvlLbl val="0"/>
      </c:catAx>
      <c:valAx>
        <c:axId val="815601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>
            <c:manualLayout>
              <c:xMode val="edge"/>
              <c:yMode val="edge"/>
              <c:x val="2.9690143618523505E-2"/>
              <c:y val="0.43670314586271008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774937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4888341326534578E-2"/>
          <c:y val="0.93160695642046309"/>
          <c:w val="0.84782820706148243"/>
          <c:h val="3.3670033670033642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5. MDDA: Número de casos de diarreia por semana epidemiológica e por municípios, GVE 26 São João da Boa Vista, ESP, 2017</a:t>
            </a:r>
          </a:p>
        </c:rich>
      </c:tx>
      <c:layout>
        <c:manualLayout>
          <c:xMode val="edge"/>
          <c:yMode val="edge"/>
          <c:x val="0.13112145779408371"/>
          <c:y val="5.01724130759407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66666666666672"/>
          <c:y val="0.2076318742985408"/>
          <c:w val="0.8305555555555556"/>
          <c:h val="0.61109067388763405"/>
        </c:manualLayout>
      </c:layout>
      <c:lineChart>
        <c:grouping val="standard"/>
        <c:varyColors val="0"/>
        <c:ser>
          <c:idx val="0"/>
          <c:order val="0"/>
          <c:tx>
            <c:strRef>
              <c:f>'GVE 26 SJ BOA VISTA CONSOL 2017'!$A$124</c:f>
              <c:strCache>
                <c:ptCount val="1"/>
                <c:pt idx="0">
                  <c:v>SAO JOSE DO RIO PARDO</c:v>
                </c:pt>
              </c:strCache>
            </c:strRef>
          </c:tx>
          <c:marker>
            <c:symbol val="none"/>
          </c:marker>
          <c:cat>
            <c:numRef>
              <c:f>'GVE 26 SJ BOA VISTA CONSOL 2017'!$B$108:$BA$108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26 SJ BOA VISTA CONSOL 2017'!$B$124:$BA$124</c:f>
              <c:numCache>
                <c:formatCode>General</c:formatCode>
                <c:ptCount val="52"/>
                <c:pt idx="0">
                  <c:v>63</c:v>
                </c:pt>
                <c:pt idx="1">
                  <c:v>20</c:v>
                </c:pt>
                <c:pt idx="2">
                  <c:v>39</c:v>
                </c:pt>
                <c:pt idx="3">
                  <c:v>41</c:v>
                </c:pt>
                <c:pt idx="4">
                  <c:v>54</c:v>
                </c:pt>
                <c:pt idx="5">
                  <c:v>65</c:v>
                </c:pt>
                <c:pt idx="6">
                  <c:v>59</c:v>
                </c:pt>
                <c:pt idx="7">
                  <c:v>1</c:v>
                </c:pt>
                <c:pt idx="8">
                  <c:v>36</c:v>
                </c:pt>
                <c:pt idx="9">
                  <c:v>73</c:v>
                </c:pt>
                <c:pt idx="10">
                  <c:v>56</c:v>
                </c:pt>
                <c:pt idx="11">
                  <c:v>80</c:v>
                </c:pt>
                <c:pt idx="12">
                  <c:v>127</c:v>
                </c:pt>
                <c:pt idx="13">
                  <c:v>162</c:v>
                </c:pt>
                <c:pt idx="14">
                  <c:v>90</c:v>
                </c:pt>
                <c:pt idx="15">
                  <c:v>102</c:v>
                </c:pt>
                <c:pt idx="16">
                  <c:v>19</c:v>
                </c:pt>
                <c:pt idx="17">
                  <c:v>84</c:v>
                </c:pt>
                <c:pt idx="18">
                  <c:v>59</c:v>
                </c:pt>
                <c:pt idx="19">
                  <c:v>10</c:v>
                </c:pt>
                <c:pt idx="20">
                  <c:v>83</c:v>
                </c:pt>
                <c:pt idx="21">
                  <c:v>84</c:v>
                </c:pt>
                <c:pt idx="22">
                  <c:v>72</c:v>
                </c:pt>
                <c:pt idx="23">
                  <c:v>74</c:v>
                </c:pt>
                <c:pt idx="24">
                  <c:v>31</c:v>
                </c:pt>
                <c:pt idx="25">
                  <c:v>49</c:v>
                </c:pt>
                <c:pt idx="26">
                  <c:v>72</c:v>
                </c:pt>
                <c:pt idx="27">
                  <c:v>53</c:v>
                </c:pt>
                <c:pt idx="28">
                  <c:v>36</c:v>
                </c:pt>
                <c:pt idx="29">
                  <c:v>44</c:v>
                </c:pt>
                <c:pt idx="30">
                  <c:v>37</c:v>
                </c:pt>
                <c:pt idx="31">
                  <c:v>55</c:v>
                </c:pt>
                <c:pt idx="32">
                  <c:v>97</c:v>
                </c:pt>
                <c:pt idx="33">
                  <c:v>34</c:v>
                </c:pt>
                <c:pt idx="34">
                  <c:v>22</c:v>
                </c:pt>
                <c:pt idx="35">
                  <c:v>24</c:v>
                </c:pt>
                <c:pt idx="36">
                  <c:v>15</c:v>
                </c:pt>
                <c:pt idx="37">
                  <c:v>15</c:v>
                </c:pt>
                <c:pt idx="38">
                  <c:v>18</c:v>
                </c:pt>
                <c:pt idx="39">
                  <c:v>27</c:v>
                </c:pt>
                <c:pt idx="40">
                  <c:v>22</c:v>
                </c:pt>
                <c:pt idx="41">
                  <c:v>14</c:v>
                </c:pt>
                <c:pt idx="42">
                  <c:v>14</c:v>
                </c:pt>
                <c:pt idx="43">
                  <c:v>23</c:v>
                </c:pt>
                <c:pt idx="44">
                  <c:v>12</c:v>
                </c:pt>
                <c:pt idx="45">
                  <c:v>24</c:v>
                </c:pt>
                <c:pt idx="46">
                  <c:v>27</c:v>
                </c:pt>
                <c:pt idx="47">
                  <c:v>19</c:v>
                </c:pt>
                <c:pt idx="48">
                  <c:v>9</c:v>
                </c:pt>
                <c:pt idx="49">
                  <c:v>32</c:v>
                </c:pt>
                <c:pt idx="50">
                  <c:v>26</c:v>
                </c:pt>
                <c:pt idx="51">
                  <c:v>19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26 SJ BOA VISTA CONSOL 2017'!$A$125</c:f>
              <c:strCache>
                <c:ptCount val="1"/>
                <c:pt idx="0">
                  <c:v>SAO SEBASTIAO DA GRAMA</c:v>
                </c:pt>
              </c:strCache>
            </c:strRef>
          </c:tx>
          <c:marker>
            <c:symbol val="none"/>
          </c:marker>
          <c:cat>
            <c:numRef>
              <c:f>'GVE 26 SJ BOA VISTA CONSOL 2017'!$B$108:$BA$108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26 SJ BOA VISTA CONSOL 2017'!$B$125:$BA$125</c:f>
              <c:numCache>
                <c:formatCode>General</c:formatCode>
                <c:ptCount val="52"/>
                <c:pt idx="0">
                  <c:v>21</c:v>
                </c:pt>
                <c:pt idx="1">
                  <c:v>34</c:v>
                </c:pt>
                <c:pt idx="2">
                  <c:v>29</c:v>
                </c:pt>
                <c:pt idx="3">
                  <c:v>13</c:v>
                </c:pt>
                <c:pt idx="4">
                  <c:v>17</c:v>
                </c:pt>
                <c:pt idx="5">
                  <c:v>14</c:v>
                </c:pt>
                <c:pt idx="6">
                  <c:v>15</c:v>
                </c:pt>
                <c:pt idx="7">
                  <c:v>15</c:v>
                </c:pt>
                <c:pt idx="8">
                  <c:v>20</c:v>
                </c:pt>
                <c:pt idx="9">
                  <c:v>14</c:v>
                </c:pt>
                <c:pt idx="10">
                  <c:v>35</c:v>
                </c:pt>
                <c:pt idx="11">
                  <c:v>24</c:v>
                </c:pt>
                <c:pt idx="12">
                  <c:v>44</c:v>
                </c:pt>
                <c:pt idx="13">
                  <c:v>28</c:v>
                </c:pt>
                <c:pt idx="14">
                  <c:v>31</c:v>
                </c:pt>
                <c:pt idx="15">
                  <c:v>30</c:v>
                </c:pt>
                <c:pt idx="16">
                  <c:v>26</c:v>
                </c:pt>
                <c:pt idx="17">
                  <c:v>35</c:v>
                </c:pt>
                <c:pt idx="18">
                  <c:v>23</c:v>
                </c:pt>
                <c:pt idx="19">
                  <c:v>35</c:v>
                </c:pt>
                <c:pt idx="20">
                  <c:v>45</c:v>
                </c:pt>
                <c:pt idx="21">
                  <c:v>48</c:v>
                </c:pt>
                <c:pt idx="22">
                  <c:v>31</c:v>
                </c:pt>
                <c:pt idx="23">
                  <c:v>24</c:v>
                </c:pt>
                <c:pt idx="24">
                  <c:v>28</c:v>
                </c:pt>
                <c:pt idx="25">
                  <c:v>15</c:v>
                </c:pt>
                <c:pt idx="26">
                  <c:v>14</c:v>
                </c:pt>
                <c:pt idx="27">
                  <c:v>13</c:v>
                </c:pt>
                <c:pt idx="28">
                  <c:v>21</c:v>
                </c:pt>
                <c:pt idx="29">
                  <c:v>13</c:v>
                </c:pt>
                <c:pt idx="30">
                  <c:v>16</c:v>
                </c:pt>
                <c:pt idx="31">
                  <c:v>23</c:v>
                </c:pt>
                <c:pt idx="32">
                  <c:v>15</c:v>
                </c:pt>
                <c:pt idx="33">
                  <c:v>20</c:v>
                </c:pt>
                <c:pt idx="34">
                  <c:v>17</c:v>
                </c:pt>
                <c:pt idx="35">
                  <c:v>13</c:v>
                </c:pt>
                <c:pt idx="36">
                  <c:v>18</c:v>
                </c:pt>
                <c:pt idx="37">
                  <c:v>14</c:v>
                </c:pt>
                <c:pt idx="38">
                  <c:v>18</c:v>
                </c:pt>
                <c:pt idx="39">
                  <c:v>19</c:v>
                </c:pt>
                <c:pt idx="40">
                  <c:v>22</c:v>
                </c:pt>
                <c:pt idx="41">
                  <c:v>28</c:v>
                </c:pt>
                <c:pt idx="42">
                  <c:v>20</c:v>
                </c:pt>
                <c:pt idx="43">
                  <c:v>17</c:v>
                </c:pt>
                <c:pt idx="44">
                  <c:v>18</c:v>
                </c:pt>
                <c:pt idx="45">
                  <c:v>15</c:v>
                </c:pt>
                <c:pt idx="46">
                  <c:v>38</c:v>
                </c:pt>
                <c:pt idx="47">
                  <c:v>31</c:v>
                </c:pt>
                <c:pt idx="48">
                  <c:v>24</c:v>
                </c:pt>
                <c:pt idx="49">
                  <c:v>38</c:v>
                </c:pt>
                <c:pt idx="50">
                  <c:v>24</c:v>
                </c:pt>
                <c:pt idx="51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26 SJ BOA VISTA CONSOL 2017'!$A$126</c:f>
              <c:strCache>
                <c:ptCount val="1"/>
                <c:pt idx="0">
                  <c:v>TAMBAU</c:v>
                </c:pt>
              </c:strCache>
            </c:strRef>
          </c:tx>
          <c:marker>
            <c:symbol val="none"/>
          </c:marker>
          <c:cat>
            <c:numRef>
              <c:f>'GVE 26 SJ BOA VISTA CONSOL 2017'!$B$108:$BA$108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26 SJ BOA VISTA CONSOL 2017'!$B$126:$BA$126</c:f>
              <c:numCache>
                <c:formatCode>General</c:formatCode>
                <c:ptCount val="52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7</c:v>
                </c:pt>
                <c:pt idx="4">
                  <c:v>5</c:v>
                </c:pt>
                <c:pt idx="5">
                  <c:v>7</c:v>
                </c:pt>
                <c:pt idx="6">
                  <c:v>5</c:v>
                </c:pt>
                <c:pt idx="7">
                  <c:v>3</c:v>
                </c:pt>
                <c:pt idx="8">
                  <c:v>2</c:v>
                </c:pt>
                <c:pt idx="9">
                  <c:v>12</c:v>
                </c:pt>
                <c:pt idx="10">
                  <c:v>8</c:v>
                </c:pt>
                <c:pt idx="11">
                  <c:v>14</c:v>
                </c:pt>
                <c:pt idx="12">
                  <c:v>2</c:v>
                </c:pt>
                <c:pt idx="13">
                  <c:v>4</c:v>
                </c:pt>
                <c:pt idx="14">
                  <c:v>6</c:v>
                </c:pt>
                <c:pt idx="15">
                  <c:v>0</c:v>
                </c:pt>
                <c:pt idx="16">
                  <c:v>7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3</c:v>
                </c:pt>
                <c:pt idx="25">
                  <c:v>0</c:v>
                </c:pt>
                <c:pt idx="26">
                  <c:v>4</c:v>
                </c:pt>
                <c:pt idx="27">
                  <c:v>0</c:v>
                </c:pt>
                <c:pt idx="28">
                  <c:v>3</c:v>
                </c:pt>
                <c:pt idx="29">
                  <c:v>2</c:v>
                </c:pt>
                <c:pt idx="30">
                  <c:v>0</c:v>
                </c:pt>
                <c:pt idx="31">
                  <c:v>5</c:v>
                </c:pt>
                <c:pt idx="32">
                  <c:v>0</c:v>
                </c:pt>
                <c:pt idx="33">
                  <c:v>3</c:v>
                </c:pt>
                <c:pt idx="34">
                  <c:v>0</c:v>
                </c:pt>
                <c:pt idx="35">
                  <c:v>2</c:v>
                </c:pt>
                <c:pt idx="36">
                  <c:v>12</c:v>
                </c:pt>
                <c:pt idx="37">
                  <c:v>10</c:v>
                </c:pt>
                <c:pt idx="38">
                  <c:v>6</c:v>
                </c:pt>
                <c:pt idx="39">
                  <c:v>5</c:v>
                </c:pt>
                <c:pt idx="40">
                  <c:v>9</c:v>
                </c:pt>
                <c:pt idx="41">
                  <c:v>10</c:v>
                </c:pt>
                <c:pt idx="42">
                  <c:v>2</c:v>
                </c:pt>
                <c:pt idx="43">
                  <c:v>7</c:v>
                </c:pt>
                <c:pt idx="44">
                  <c:v>3</c:v>
                </c:pt>
                <c:pt idx="45">
                  <c:v>2</c:v>
                </c:pt>
                <c:pt idx="46">
                  <c:v>4</c:v>
                </c:pt>
                <c:pt idx="47">
                  <c:v>4</c:v>
                </c:pt>
                <c:pt idx="48">
                  <c:v>2</c:v>
                </c:pt>
                <c:pt idx="49">
                  <c:v>12</c:v>
                </c:pt>
                <c:pt idx="50">
                  <c:v>1</c:v>
                </c:pt>
                <c:pt idx="51">
                  <c:v>12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26 SJ BOA VISTA CONSOL 2017'!$A$127</c:f>
              <c:strCache>
                <c:ptCount val="1"/>
                <c:pt idx="0">
                  <c:v>TAPIRATIBA</c:v>
                </c:pt>
              </c:strCache>
            </c:strRef>
          </c:tx>
          <c:marker>
            <c:symbol val="none"/>
          </c:marker>
          <c:cat>
            <c:numRef>
              <c:f>'GVE 26 SJ BOA VISTA CONSOL 2017'!$B$108:$BA$108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26 SJ BOA VISTA CONSOL 2017'!$B$127:$BA$127</c:f>
              <c:numCache>
                <c:formatCode>General</c:formatCode>
                <c:ptCount val="52"/>
                <c:pt idx="0">
                  <c:v>14</c:v>
                </c:pt>
                <c:pt idx="1">
                  <c:v>15</c:v>
                </c:pt>
                <c:pt idx="2">
                  <c:v>7</c:v>
                </c:pt>
                <c:pt idx="3">
                  <c:v>12</c:v>
                </c:pt>
                <c:pt idx="4">
                  <c:v>15</c:v>
                </c:pt>
                <c:pt idx="5">
                  <c:v>10</c:v>
                </c:pt>
                <c:pt idx="6">
                  <c:v>11</c:v>
                </c:pt>
                <c:pt idx="7">
                  <c:v>14</c:v>
                </c:pt>
                <c:pt idx="8">
                  <c:v>16</c:v>
                </c:pt>
                <c:pt idx="9">
                  <c:v>25</c:v>
                </c:pt>
                <c:pt idx="10">
                  <c:v>27</c:v>
                </c:pt>
                <c:pt idx="11">
                  <c:v>24</c:v>
                </c:pt>
                <c:pt idx="12">
                  <c:v>16</c:v>
                </c:pt>
                <c:pt idx="13">
                  <c:v>15</c:v>
                </c:pt>
                <c:pt idx="14">
                  <c:v>26</c:v>
                </c:pt>
                <c:pt idx="15">
                  <c:v>30</c:v>
                </c:pt>
                <c:pt idx="16">
                  <c:v>26</c:v>
                </c:pt>
                <c:pt idx="17">
                  <c:v>24</c:v>
                </c:pt>
                <c:pt idx="18">
                  <c:v>32</c:v>
                </c:pt>
                <c:pt idx="19">
                  <c:v>26</c:v>
                </c:pt>
                <c:pt idx="20">
                  <c:v>0</c:v>
                </c:pt>
                <c:pt idx="21">
                  <c:v>20</c:v>
                </c:pt>
                <c:pt idx="22">
                  <c:v>23</c:v>
                </c:pt>
                <c:pt idx="23">
                  <c:v>14</c:v>
                </c:pt>
                <c:pt idx="24">
                  <c:v>16</c:v>
                </c:pt>
                <c:pt idx="25">
                  <c:v>18</c:v>
                </c:pt>
                <c:pt idx="26">
                  <c:v>18</c:v>
                </c:pt>
                <c:pt idx="27">
                  <c:v>7</c:v>
                </c:pt>
                <c:pt idx="28">
                  <c:v>14</c:v>
                </c:pt>
                <c:pt idx="29">
                  <c:v>7</c:v>
                </c:pt>
                <c:pt idx="30">
                  <c:v>10</c:v>
                </c:pt>
                <c:pt idx="31">
                  <c:v>9</c:v>
                </c:pt>
                <c:pt idx="32">
                  <c:v>15</c:v>
                </c:pt>
                <c:pt idx="33">
                  <c:v>7</c:v>
                </c:pt>
                <c:pt idx="34">
                  <c:v>9</c:v>
                </c:pt>
                <c:pt idx="35">
                  <c:v>14</c:v>
                </c:pt>
                <c:pt idx="36">
                  <c:v>17</c:v>
                </c:pt>
                <c:pt idx="37">
                  <c:v>12</c:v>
                </c:pt>
                <c:pt idx="38">
                  <c:v>15</c:v>
                </c:pt>
                <c:pt idx="39">
                  <c:v>17</c:v>
                </c:pt>
                <c:pt idx="40">
                  <c:v>22</c:v>
                </c:pt>
                <c:pt idx="41">
                  <c:v>20</c:v>
                </c:pt>
                <c:pt idx="42">
                  <c:v>22</c:v>
                </c:pt>
                <c:pt idx="43">
                  <c:v>19</c:v>
                </c:pt>
                <c:pt idx="44">
                  <c:v>11</c:v>
                </c:pt>
                <c:pt idx="45">
                  <c:v>20</c:v>
                </c:pt>
                <c:pt idx="46">
                  <c:v>9</c:v>
                </c:pt>
                <c:pt idx="47">
                  <c:v>18</c:v>
                </c:pt>
                <c:pt idx="48">
                  <c:v>15</c:v>
                </c:pt>
                <c:pt idx="49">
                  <c:v>17</c:v>
                </c:pt>
                <c:pt idx="50">
                  <c:v>17</c:v>
                </c:pt>
                <c:pt idx="51">
                  <c:v>15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26 SJ BOA VISTA CONSOL 2017'!$A$128</c:f>
              <c:strCache>
                <c:ptCount val="1"/>
                <c:pt idx="0">
                  <c:v>VARGEM GRANDE DO SUL</c:v>
                </c:pt>
              </c:strCache>
            </c:strRef>
          </c:tx>
          <c:marker>
            <c:symbol val="none"/>
          </c:marker>
          <c:cat>
            <c:numRef>
              <c:f>'GVE 26 SJ BOA VISTA CONSOL 2017'!$B$108:$BA$108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26 SJ BOA VISTA CONSOL 2017'!$B$128:$BA$128</c:f>
              <c:numCache>
                <c:formatCode>General</c:formatCode>
                <c:ptCount val="52"/>
                <c:pt idx="0">
                  <c:v>66</c:v>
                </c:pt>
                <c:pt idx="1">
                  <c:v>68</c:v>
                </c:pt>
                <c:pt idx="2">
                  <c:v>14</c:v>
                </c:pt>
                <c:pt idx="3">
                  <c:v>37</c:v>
                </c:pt>
                <c:pt idx="4">
                  <c:v>30</c:v>
                </c:pt>
                <c:pt idx="5">
                  <c:v>46</c:v>
                </c:pt>
                <c:pt idx="6">
                  <c:v>59</c:v>
                </c:pt>
                <c:pt idx="7">
                  <c:v>19</c:v>
                </c:pt>
                <c:pt idx="8">
                  <c:v>22</c:v>
                </c:pt>
                <c:pt idx="9">
                  <c:v>25</c:v>
                </c:pt>
                <c:pt idx="10">
                  <c:v>76</c:v>
                </c:pt>
                <c:pt idx="11">
                  <c:v>92</c:v>
                </c:pt>
                <c:pt idx="12">
                  <c:v>31</c:v>
                </c:pt>
                <c:pt idx="13">
                  <c:v>105</c:v>
                </c:pt>
                <c:pt idx="14">
                  <c:v>79</c:v>
                </c:pt>
                <c:pt idx="15">
                  <c:v>85</c:v>
                </c:pt>
                <c:pt idx="16">
                  <c:v>68</c:v>
                </c:pt>
                <c:pt idx="17">
                  <c:v>93</c:v>
                </c:pt>
                <c:pt idx="18">
                  <c:v>75</c:v>
                </c:pt>
                <c:pt idx="19">
                  <c:v>59</c:v>
                </c:pt>
                <c:pt idx="20">
                  <c:v>57</c:v>
                </c:pt>
                <c:pt idx="21">
                  <c:v>64</c:v>
                </c:pt>
                <c:pt idx="22">
                  <c:v>60</c:v>
                </c:pt>
                <c:pt idx="23">
                  <c:v>27</c:v>
                </c:pt>
                <c:pt idx="24">
                  <c:v>43</c:v>
                </c:pt>
                <c:pt idx="25">
                  <c:v>33</c:v>
                </c:pt>
                <c:pt idx="26">
                  <c:v>34</c:v>
                </c:pt>
                <c:pt idx="27">
                  <c:v>39</c:v>
                </c:pt>
                <c:pt idx="28">
                  <c:v>32</c:v>
                </c:pt>
                <c:pt idx="29">
                  <c:v>40</c:v>
                </c:pt>
                <c:pt idx="30">
                  <c:v>17</c:v>
                </c:pt>
                <c:pt idx="31">
                  <c:v>28</c:v>
                </c:pt>
                <c:pt idx="32">
                  <c:v>38</c:v>
                </c:pt>
                <c:pt idx="33">
                  <c:v>40</c:v>
                </c:pt>
                <c:pt idx="34">
                  <c:v>45</c:v>
                </c:pt>
                <c:pt idx="35">
                  <c:v>45</c:v>
                </c:pt>
                <c:pt idx="36">
                  <c:v>38</c:v>
                </c:pt>
                <c:pt idx="37">
                  <c:v>72</c:v>
                </c:pt>
                <c:pt idx="38">
                  <c:v>55</c:v>
                </c:pt>
                <c:pt idx="39">
                  <c:v>50</c:v>
                </c:pt>
                <c:pt idx="40">
                  <c:v>58</c:v>
                </c:pt>
                <c:pt idx="41">
                  <c:v>40</c:v>
                </c:pt>
                <c:pt idx="42">
                  <c:v>54</c:v>
                </c:pt>
                <c:pt idx="43">
                  <c:v>72</c:v>
                </c:pt>
                <c:pt idx="44">
                  <c:v>86</c:v>
                </c:pt>
                <c:pt idx="45">
                  <c:v>82</c:v>
                </c:pt>
                <c:pt idx="46">
                  <c:v>75</c:v>
                </c:pt>
                <c:pt idx="47">
                  <c:v>87</c:v>
                </c:pt>
                <c:pt idx="48">
                  <c:v>100</c:v>
                </c:pt>
                <c:pt idx="49">
                  <c:v>109</c:v>
                </c:pt>
                <c:pt idx="50">
                  <c:v>93</c:v>
                </c:pt>
                <c:pt idx="51">
                  <c:v>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495808"/>
        <c:axId val="81562432"/>
      </c:lineChart>
      <c:catAx>
        <c:axId val="77495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6310592222369046"/>
              <c:y val="0.8716579524231419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81562432"/>
        <c:crosses val="autoZero"/>
        <c:auto val="1"/>
        <c:lblAlgn val="ctr"/>
        <c:lblOffset val="100"/>
        <c:noMultiLvlLbl val="0"/>
      </c:catAx>
      <c:valAx>
        <c:axId val="815624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>
            <c:manualLayout>
              <c:xMode val="edge"/>
              <c:yMode val="edge"/>
              <c:x val="4.2706961728500629E-2"/>
              <c:y val="0.4250156606810836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774958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51659139843452"/>
          <c:y val="0.92724925232206512"/>
          <c:w val="0.82135876648192929"/>
          <c:h val="3.3670033670033642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993348984811809E-2"/>
          <c:y val="0.20516515467262314"/>
          <c:w val="0.90353666375747721"/>
          <c:h val="0.65678392419648013"/>
        </c:manualLayout>
      </c:layout>
      <c:barChart>
        <c:barDir val="col"/>
        <c:grouping val="clustered"/>
        <c:varyColors val="0"/>
        <c:ser>
          <c:idx val="0"/>
          <c:order val="0"/>
          <c:tx>
            <c:v>&lt;1a</c:v>
          </c:tx>
          <c:invertIfNegative val="0"/>
          <c:cat>
            <c:strRef>
              <c:f>'GVE 26 SJ BOA VISTA CONSOL 2017'!$A$137:$A$140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26 SJ BOA VISTA CONSOL 2017'!$B$137:$B$140</c:f>
              <c:numCache>
                <c:formatCode>General</c:formatCode>
                <c:ptCount val="4"/>
                <c:pt idx="0">
                  <c:v>224</c:v>
                </c:pt>
                <c:pt idx="1">
                  <c:v>213</c:v>
                </c:pt>
                <c:pt idx="2">
                  <c:v>184</c:v>
                </c:pt>
                <c:pt idx="3">
                  <c:v>239</c:v>
                </c:pt>
              </c:numCache>
            </c:numRef>
          </c:val>
        </c:ser>
        <c:ser>
          <c:idx val="1"/>
          <c:order val="1"/>
          <c:tx>
            <c:v>1 - 4a</c:v>
          </c:tx>
          <c:invertIfNegative val="0"/>
          <c:cat>
            <c:strRef>
              <c:f>'GVE 26 SJ BOA VISTA CONSOL 2017'!$A$137:$A$140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26 SJ BOA VISTA CONSOL 2017'!$C$137:$C$140</c:f>
              <c:numCache>
                <c:formatCode>General</c:formatCode>
                <c:ptCount val="4"/>
                <c:pt idx="0">
                  <c:v>799</c:v>
                </c:pt>
                <c:pt idx="1">
                  <c:v>941</c:v>
                </c:pt>
                <c:pt idx="2">
                  <c:v>825</c:v>
                </c:pt>
                <c:pt idx="3">
                  <c:v>945</c:v>
                </c:pt>
              </c:numCache>
            </c:numRef>
          </c:val>
        </c:ser>
        <c:ser>
          <c:idx val="2"/>
          <c:order val="2"/>
          <c:tx>
            <c:v>5 - 9a</c:v>
          </c:tx>
          <c:invertIfNegative val="0"/>
          <c:cat>
            <c:strRef>
              <c:f>'GVE 26 SJ BOA VISTA CONSOL 2017'!$A$137:$A$140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26 SJ BOA VISTA CONSOL 2017'!$D$137:$D$140</c:f>
              <c:numCache>
                <c:formatCode>General</c:formatCode>
                <c:ptCount val="4"/>
                <c:pt idx="0">
                  <c:v>736</c:v>
                </c:pt>
                <c:pt idx="1">
                  <c:v>964</c:v>
                </c:pt>
                <c:pt idx="2">
                  <c:v>818</c:v>
                </c:pt>
                <c:pt idx="3">
                  <c:v>734</c:v>
                </c:pt>
              </c:numCache>
            </c:numRef>
          </c:val>
        </c:ser>
        <c:ser>
          <c:idx val="3"/>
          <c:order val="3"/>
          <c:tx>
            <c:v>10a e +</c:v>
          </c:tx>
          <c:invertIfNegative val="0"/>
          <c:cat>
            <c:strRef>
              <c:f>'GVE 26 SJ BOA VISTA CONSOL 2017'!$A$137:$A$140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26 SJ BOA VISTA CONSOL 2017'!$E$137:$E$140</c:f>
              <c:numCache>
                <c:formatCode>General</c:formatCode>
                <c:ptCount val="4"/>
                <c:pt idx="0">
                  <c:v>6317</c:v>
                </c:pt>
                <c:pt idx="1">
                  <c:v>5926</c:v>
                </c:pt>
                <c:pt idx="2">
                  <c:v>5088</c:v>
                </c:pt>
                <c:pt idx="3">
                  <c:v>6793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val>
            <c:numRef>
              <c:f>'GVE 26 SJ BOA VISTA CONSOL 2017'!$F$137:$F$140</c:f>
              <c:numCache>
                <c:formatCode>General</c:formatCode>
                <c:ptCount val="4"/>
                <c:pt idx="0">
                  <c:v>8</c:v>
                </c:pt>
                <c:pt idx="1">
                  <c:v>33</c:v>
                </c:pt>
                <c:pt idx="2">
                  <c:v>15</c:v>
                </c:pt>
                <c:pt idx="3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24224"/>
        <c:axId val="81564736"/>
      </c:barChart>
      <c:catAx>
        <c:axId val="81524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overlay val="0"/>
        </c:title>
        <c:majorTickMark val="out"/>
        <c:minorTickMark val="none"/>
        <c:tickLblPos val="nextTo"/>
        <c:crossAx val="81564736"/>
        <c:crosses val="autoZero"/>
        <c:auto val="1"/>
        <c:lblAlgn val="ctr"/>
        <c:lblOffset val="100"/>
        <c:noMultiLvlLbl val="0"/>
      </c:catAx>
      <c:valAx>
        <c:axId val="815647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15242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7405922482789355"/>
          <c:y val="0.94911164630570144"/>
          <c:w val="0.33480356416454848"/>
          <c:h val="3.8210065263236705E-2"/>
        </c:manualLayout>
      </c:layout>
      <c:overlay val="0"/>
    </c:legend>
    <c:plotVisOnly val="1"/>
    <c:dispBlanksAs val="gap"/>
    <c:showDLblsOverMax val="0"/>
  </c:chart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7. MDDA: Número de casos de diarreia por plano de tratamento (A, B, C e IGN) segundo o trimestre de ocorrência, GVE 26 São João da Boa Vista, ESP, 2017</a:t>
            </a:r>
            <a:endParaRPr lang="pt-BR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5925488336662748E-2"/>
          <c:y val="0.14788652147696826"/>
          <c:w val="0.88116304316846872"/>
          <c:h val="0.74169915467503489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 26 SJ BOA VISTA CONSOL 2017'!$A$137:$A$140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26 SJ BOA VISTA CONSOL 2017'!$H$137:$H$140</c:f>
              <c:numCache>
                <c:formatCode>General</c:formatCode>
                <c:ptCount val="4"/>
                <c:pt idx="0">
                  <c:v>2276</c:v>
                </c:pt>
                <c:pt idx="1">
                  <c:v>2600</c:v>
                </c:pt>
                <c:pt idx="2">
                  <c:v>1849</c:v>
                </c:pt>
                <c:pt idx="3">
                  <c:v>1855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 26 SJ BOA VISTA CONSOL 2017'!$A$137:$A$140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26 SJ BOA VISTA CONSOL 2017'!$I$137:$I$140</c:f>
              <c:numCache>
                <c:formatCode>General</c:formatCode>
                <c:ptCount val="4"/>
                <c:pt idx="0">
                  <c:v>1846</c:v>
                </c:pt>
                <c:pt idx="1">
                  <c:v>1866</c:v>
                </c:pt>
                <c:pt idx="2">
                  <c:v>1429</c:v>
                </c:pt>
                <c:pt idx="3">
                  <c:v>2177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 26 SJ BOA VISTA CONSOL 2017'!$A$137:$A$140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26 SJ BOA VISTA CONSOL 2017'!$J$137:$J$140</c:f>
              <c:numCache>
                <c:formatCode>General</c:formatCode>
                <c:ptCount val="4"/>
                <c:pt idx="0">
                  <c:v>3951</c:v>
                </c:pt>
                <c:pt idx="1">
                  <c:v>3608</c:v>
                </c:pt>
                <c:pt idx="2">
                  <c:v>3651</c:v>
                </c:pt>
                <c:pt idx="3">
                  <c:v>4041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 26 SJ BOA VISTA CONSOL 2017'!$A$137:$A$140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26 SJ BOA VISTA CONSOL 2017'!$K$137:$K$140</c:f>
              <c:numCache>
                <c:formatCode>General</c:formatCode>
                <c:ptCount val="4"/>
                <c:pt idx="0">
                  <c:v>11</c:v>
                </c:pt>
                <c:pt idx="1">
                  <c:v>3</c:v>
                </c:pt>
                <c:pt idx="2">
                  <c:v>1</c:v>
                </c:pt>
                <c:pt idx="3">
                  <c:v>643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72"/>
        <c:axId val="81526272"/>
        <c:axId val="81567040"/>
      </c:barChart>
      <c:catAx>
        <c:axId val="81526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>
            <c:manualLayout>
              <c:xMode val="edge"/>
              <c:yMode val="edge"/>
              <c:x val="0.45904729332328037"/>
              <c:y val="0.91927757049386238"/>
            </c:manualLayout>
          </c:layout>
          <c:overlay val="0"/>
        </c:title>
        <c:majorTickMark val="out"/>
        <c:minorTickMark val="none"/>
        <c:tickLblPos val="nextTo"/>
        <c:crossAx val="81567040"/>
        <c:crosses val="autoZero"/>
        <c:auto val="1"/>
        <c:lblAlgn val="ctr"/>
        <c:lblOffset val="100"/>
        <c:noMultiLvlLbl val="0"/>
      </c:catAx>
      <c:valAx>
        <c:axId val="815670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>
            <c:manualLayout>
              <c:xMode val="edge"/>
              <c:yMode val="edge"/>
              <c:x val="2.1087230828624209E-2"/>
              <c:y val="0.4369136187612047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815262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7697688578661132"/>
          <c:y val="0.94911164630570144"/>
          <c:w val="0.26578956505066681"/>
          <c:h val="3.8210065263236705E-2"/>
        </c:manualLayout>
      </c:layout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2</xdr:row>
      <xdr:rowOff>24342</xdr:rowOff>
    </xdr:from>
    <xdr:to>
      <xdr:col>0</xdr:col>
      <xdr:colOff>1031492</xdr:colOff>
      <xdr:row>6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95817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0.07897</cdr:x>
      <cdr:y>0.02853</cdr:y>
    </cdr:from>
    <cdr:to>
      <cdr:x>0.91017</cdr:x>
      <cdr:y>0.18542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762000" y="171450"/>
          <a:ext cx="8020050" cy="942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 rtl="0" eaLnBrk="1" fontAlgn="auto" latinLnBrk="0" hangingPunct="1"/>
          <a:r>
            <a:rPr lang="pt-BR" sz="1800" b="1" i="0" baseline="0">
              <a:effectLst/>
              <a:latin typeface="+mn-lt"/>
              <a:ea typeface="+mn-ea"/>
              <a:cs typeface="+mn-cs"/>
            </a:rPr>
            <a:t>Figura 6. MDDA: Número de casos de diarreia por faixa etária segundo o trimestre </a:t>
          </a:r>
        </a:p>
        <a:p xmlns:a="http://schemas.openxmlformats.org/drawingml/2006/main">
          <a:pPr algn="ctr" rtl="0" eaLnBrk="1" fontAlgn="auto" latinLnBrk="0" hangingPunct="1"/>
          <a:r>
            <a:rPr lang="pt-BR" sz="1800" b="1" i="0" baseline="0">
              <a:effectLst/>
              <a:latin typeface="+mn-lt"/>
              <a:ea typeface="+mn-ea"/>
              <a:cs typeface="+mn-cs"/>
            </a:rPr>
            <a:t>de  ocorrência (tendência bruta sem correção por intervalos de faixas etárias), </a:t>
          </a:r>
          <a:endParaRPr lang="pt-BR" sz="1800">
            <a:effectLst/>
          </a:endParaRPr>
        </a:p>
        <a:p xmlns:a="http://schemas.openxmlformats.org/drawingml/2006/main">
          <a:pPr algn="ctr" rtl="0" eaLnBrk="1" fontAlgn="auto" latinLnBrk="0" hangingPunct="1"/>
          <a:r>
            <a:rPr lang="pt-BR" sz="1800" b="1" i="0" baseline="0">
              <a:effectLst/>
              <a:latin typeface="+mn-lt"/>
              <a:ea typeface="+mn-ea"/>
              <a:cs typeface="+mn-cs"/>
            </a:rPr>
            <a:t>GVE 26 São João da Boa Vista, ESP, 2017</a:t>
          </a:r>
          <a:endParaRPr lang="pt-BR" sz="1800">
            <a:effectLst/>
          </a:endParaRPr>
        </a:p>
        <a:p xmlns:a="http://schemas.openxmlformats.org/drawingml/2006/main">
          <a:endParaRPr lang="pt-BR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43"/>
  <sheetViews>
    <sheetView workbookViewId="0">
      <selection activeCell="B15" sqref="B15"/>
    </sheetView>
  </sheetViews>
  <sheetFormatPr defaultRowHeight="11.25" x14ac:dyDescent="0.2"/>
  <cols>
    <col min="1" max="1" width="24.140625" style="4" customWidth="1"/>
    <col min="2" max="2" width="11" style="4" customWidth="1"/>
    <col min="3" max="3" width="10.85546875" style="4" customWidth="1"/>
    <col min="4" max="12" width="9.140625" style="4"/>
    <col min="13" max="13" width="10.140625" style="4" customWidth="1"/>
    <col min="14" max="15" width="13.140625" style="4" bestFit="1" customWidth="1"/>
    <col min="16" max="16" width="9.140625" style="4"/>
    <col min="17" max="17" width="9.140625" style="6"/>
    <col min="18" max="16384" width="9.140625" style="4"/>
  </cols>
  <sheetData>
    <row r="1" spans="1:55" x14ac:dyDescent="0.2">
      <c r="P1" s="6"/>
    </row>
    <row r="2" spans="1:55" ht="18" x14ac:dyDescent="0.25">
      <c r="A2" s="5"/>
      <c r="B2" s="1" t="s">
        <v>37</v>
      </c>
      <c r="G2" s="14" t="s">
        <v>63</v>
      </c>
      <c r="O2" s="6"/>
      <c r="Q2" s="4"/>
    </row>
    <row r="3" spans="1:55" x14ac:dyDescent="0.2">
      <c r="A3" s="5"/>
      <c r="B3" s="1" t="s">
        <v>38</v>
      </c>
      <c r="M3" s="4" t="s">
        <v>71</v>
      </c>
      <c r="O3" s="6"/>
      <c r="Q3" s="4"/>
    </row>
    <row r="4" spans="1:55" x14ac:dyDescent="0.2">
      <c r="A4" s="5"/>
      <c r="B4" s="1" t="s">
        <v>39</v>
      </c>
      <c r="O4" s="6"/>
      <c r="Q4" s="4"/>
    </row>
    <row r="5" spans="1:55" x14ac:dyDescent="0.2">
      <c r="A5" s="5"/>
      <c r="B5" s="1" t="s">
        <v>40</v>
      </c>
      <c r="O5" s="6"/>
      <c r="Q5" s="4"/>
    </row>
    <row r="6" spans="1:55" ht="18" x14ac:dyDescent="0.25">
      <c r="A6" s="5"/>
      <c r="B6" s="3" t="s">
        <v>73</v>
      </c>
      <c r="H6" s="14" t="s">
        <v>70</v>
      </c>
      <c r="O6" s="6"/>
      <c r="Q6" s="4"/>
    </row>
    <row r="7" spans="1:55" x14ac:dyDescent="0.2">
      <c r="A7" s="5"/>
      <c r="B7" s="3" t="s">
        <v>74</v>
      </c>
      <c r="O7" s="6"/>
      <c r="Q7" s="4"/>
    </row>
    <row r="8" spans="1:55" x14ac:dyDescent="0.2">
      <c r="A8" s="5"/>
      <c r="B8" s="15" t="s">
        <v>41</v>
      </c>
      <c r="O8" s="6"/>
      <c r="Q8" s="4"/>
      <c r="U8" s="24"/>
      <c r="V8" s="24"/>
    </row>
    <row r="9" spans="1:55" x14ac:dyDescent="0.2">
      <c r="A9" s="5"/>
      <c r="B9" s="15"/>
      <c r="O9" s="6"/>
      <c r="Q9" s="4"/>
      <c r="U9" s="24"/>
      <c r="V9" s="24"/>
    </row>
    <row r="10" spans="1:55" ht="12.75" x14ac:dyDescent="0.2">
      <c r="A10" s="5"/>
      <c r="B10" s="15"/>
      <c r="C10" s="16" t="s">
        <v>55</v>
      </c>
      <c r="O10" s="6"/>
      <c r="Q10" s="4"/>
      <c r="U10" s="24"/>
      <c r="V10" s="24"/>
    </row>
    <row r="11" spans="1:55" ht="12.75" x14ac:dyDescent="0.2">
      <c r="A11" s="5" t="s">
        <v>71</v>
      </c>
      <c r="B11" s="15"/>
      <c r="C11" s="17" t="s">
        <v>56</v>
      </c>
      <c r="O11" s="6"/>
      <c r="Q11" s="4"/>
      <c r="U11" s="24"/>
      <c r="V11" s="24"/>
    </row>
    <row r="12" spans="1:55" ht="12.75" x14ac:dyDescent="0.2">
      <c r="A12" s="5"/>
      <c r="C12" s="17" t="s">
        <v>57</v>
      </c>
      <c r="O12" s="6"/>
      <c r="Q12" s="4"/>
      <c r="U12" s="24"/>
      <c r="V12" s="24"/>
    </row>
    <row r="13" spans="1:55" ht="12.75" x14ac:dyDescent="0.2">
      <c r="A13" s="5" t="s">
        <v>71</v>
      </c>
      <c r="B13" s="4" t="s">
        <v>71</v>
      </c>
      <c r="C13" s="16" t="s">
        <v>72</v>
      </c>
      <c r="O13" s="6"/>
      <c r="Q13" s="4"/>
      <c r="U13" s="24"/>
      <c r="V13" s="24"/>
    </row>
    <row r="14" spans="1:55" ht="12.75" x14ac:dyDescent="0.2">
      <c r="A14" s="5"/>
      <c r="C14" s="16" t="s">
        <v>58</v>
      </c>
      <c r="O14" s="6"/>
      <c r="Q14" s="4"/>
      <c r="U14" s="24"/>
      <c r="V14" s="24"/>
    </row>
    <row r="15" spans="1:55" ht="12.75" x14ac:dyDescent="0.2">
      <c r="A15" s="5"/>
      <c r="C15" s="16" t="s">
        <v>59</v>
      </c>
      <c r="O15" s="6"/>
      <c r="Q15" s="4"/>
      <c r="U15" s="24"/>
      <c r="V15" s="24"/>
    </row>
    <row r="16" spans="1:55" x14ac:dyDescent="0.2">
      <c r="A16" s="5"/>
      <c r="B16" s="3"/>
      <c r="U16" s="24"/>
      <c r="V16" s="24"/>
      <c r="BC16" s="9"/>
    </row>
    <row r="17" spans="1:55" x14ac:dyDescent="0.2">
      <c r="U17" s="24"/>
      <c r="V17" s="24"/>
    </row>
    <row r="18" spans="1:55" s="2" customFormat="1" ht="16.5" thickBot="1" x14ac:dyDescent="0.3">
      <c r="A18" s="13" t="s">
        <v>69</v>
      </c>
      <c r="M18" s="7"/>
      <c r="N18" s="7"/>
      <c r="O18" s="7"/>
      <c r="Q18" s="43"/>
      <c r="U18" s="25"/>
      <c r="V18" s="25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BC18" s="8"/>
    </row>
    <row r="19" spans="1:55" s="63" customFormat="1" ht="26.25" customHeight="1" thickBot="1" x14ac:dyDescent="0.25">
      <c r="A19" s="120" t="s">
        <v>33</v>
      </c>
      <c r="B19" s="122" t="s">
        <v>23</v>
      </c>
      <c r="C19" s="123"/>
      <c r="D19" s="123"/>
      <c r="E19" s="123"/>
      <c r="F19" s="123"/>
      <c r="G19" s="124"/>
      <c r="H19" s="125" t="s">
        <v>24</v>
      </c>
      <c r="I19" s="126"/>
      <c r="J19" s="126"/>
      <c r="K19" s="126"/>
      <c r="L19" s="127"/>
      <c r="M19" s="128" t="s">
        <v>34</v>
      </c>
      <c r="N19" s="128" t="s">
        <v>35</v>
      </c>
      <c r="O19" s="118" t="s">
        <v>36</v>
      </c>
      <c r="P19" s="116"/>
      <c r="Q19" s="117"/>
      <c r="U19" s="64"/>
      <c r="V19" s="65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</row>
    <row r="20" spans="1:55" s="63" customFormat="1" ht="13.5" thickBot="1" x14ac:dyDescent="0.3">
      <c r="A20" s="121"/>
      <c r="B20" s="67" t="s">
        <v>25</v>
      </c>
      <c r="C20" s="68" t="s">
        <v>26</v>
      </c>
      <c r="D20" s="68" t="s">
        <v>27</v>
      </c>
      <c r="E20" s="68" t="s">
        <v>28</v>
      </c>
      <c r="F20" s="69" t="s">
        <v>29</v>
      </c>
      <c r="G20" s="70" t="s">
        <v>2</v>
      </c>
      <c r="H20" s="67" t="s">
        <v>30</v>
      </c>
      <c r="I20" s="68" t="s">
        <v>31</v>
      </c>
      <c r="J20" s="68" t="s">
        <v>32</v>
      </c>
      <c r="K20" s="69" t="s">
        <v>29</v>
      </c>
      <c r="L20" s="70" t="s">
        <v>2</v>
      </c>
      <c r="M20" s="129"/>
      <c r="N20" s="129"/>
      <c r="O20" s="119"/>
      <c r="P20" s="116"/>
      <c r="Q20" s="117"/>
      <c r="U20" s="64"/>
      <c r="V20" s="71"/>
      <c r="W20" s="72"/>
      <c r="X20" s="72"/>
      <c r="Y20" s="72"/>
      <c r="Z20" s="72"/>
      <c r="AA20" s="72"/>
      <c r="AB20" s="73"/>
      <c r="AC20" s="74"/>
      <c r="AD20" s="74"/>
      <c r="AE20" s="74"/>
      <c r="AF20" s="74"/>
      <c r="AG20" s="75"/>
    </row>
    <row r="21" spans="1:55" x14ac:dyDescent="0.2">
      <c r="A21" s="44">
        <v>1</v>
      </c>
      <c r="B21" s="45">
        <v>31</v>
      </c>
      <c r="C21" s="45">
        <v>66</v>
      </c>
      <c r="D21" s="45">
        <v>61</v>
      </c>
      <c r="E21" s="45">
        <v>612</v>
      </c>
      <c r="F21" s="45">
        <v>1</v>
      </c>
      <c r="G21" s="46">
        <v>771</v>
      </c>
      <c r="H21" s="45">
        <v>233</v>
      </c>
      <c r="I21" s="45">
        <v>124</v>
      </c>
      <c r="J21" s="45">
        <v>414</v>
      </c>
      <c r="K21" s="45">
        <v>0</v>
      </c>
      <c r="L21" s="46">
        <v>771</v>
      </c>
      <c r="M21" s="45">
        <v>117</v>
      </c>
      <c r="N21" s="45">
        <v>104</v>
      </c>
      <c r="O21" s="47">
        <f>(N21*100)/M21</f>
        <v>88.888888888888886</v>
      </c>
      <c r="P21" s="12"/>
      <c r="Q21" s="10"/>
      <c r="U21" s="26"/>
      <c r="V21" s="48"/>
      <c r="W21" s="49"/>
      <c r="X21" s="49"/>
      <c r="Y21" s="49"/>
      <c r="Z21" s="49"/>
      <c r="AA21" s="49"/>
      <c r="AB21" s="50"/>
      <c r="AC21" s="51"/>
      <c r="AD21" s="51"/>
      <c r="AE21" s="51"/>
      <c r="AF21" s="51"/>
      <c r="AG21" s="52"/>
    </row>
    <row r="22" spans="1:55" x14ac:dyDescent="0.2">
      <c r="A22" s="53">
        <v>2</v>
      </c>
      <c r="B22" s="54">
        <v>23</v>
      </c>
      <c r="C22" s="54">
        <v>35</v>
      </c>
      <c r="D22" s="54">
        <v>37</v>
      </c>
      <c r="E22" s="54">
        <v>462</v>
      </c>
      <c r="F22" s="54">
        <v>0</v>
      </c>
      <c r="G22" s="55">
        <v>557</v>
      </c>
      <c r="H22" s="54">
        <v>148</v>
      </c>
      <c r="I22" s="54">
        <v>95</v>
      </c>
      <c r="J22" s="54">
        <v>314</v>
      </c>
      <c r="K22" s="54">
        <v>0</v>
      </c>
      <c r="L22" s="55">
        <v>557</v>
      </c>
      <c r="M22" s="54">
        <v>117</v>
      </c>
      <c r="N22" s="54">
        <v>101</v>
      </c>
      <c r="O22" s="56">
        <f t="shared" ref="O22:O72" si="0">(N22*100)/M22</f>
        <v>86.324786324786331</v>
      </c>
      <c r="P22" s="12"/>
      <c r="Q22" s="10"/>
      <c r="U22" s="26"/>
      <c r="V22" s="48"/>
      <c r="W22" s="49"/>
      <c r="X22" s="49"/>
      <c r="Y22" s="49"/>
      <c r="Z22" s="49"/>
      <c r="AA22" s="49"/>
      <c r="AB22" s="50"/>
      <c r="AC22" s="51"/>
      <c r="AD22" s="51"/>
      <c r="AE22" s="51"/>
      <c r="AF22" s="51"/>
      <c r="AG22" s="52"/>
    </row>
    <row r="23" spans="1:55" x14ac:dyDescent="0.2">
      <c r="A23" s="53">
        <v>3</v>
      </c>
      <c r="B23" s="54">
        <v>13</v>
      </c>
      <c r="C23" s="54">
        <v>44</v>
      </c>
      <c r="D23" s="54">
        <v>38</v>
      </c>
      <c r="E23" s="54">
        <v>380</v>
      </c>
      <c r="F23" s="54">
        <v>0</v>
      </c>
      <c r="G23" s="55">
        <v>475</v>
      </c>
      <c r="H23" s="54">
        <v>158</v>
      </c>
      <c r="I23" s="54">
        <v>111</v>
      </c>
      <c r="J23" s="54">
        <v>205</v>
      </c>
      <c r="K23" s="54">
        <v>1</v>
      </c>
      <c r="L23" s="55">
        <v>475</v>
      </c>
      <c r="M23" s="54">
        <v>117</v>
      </c>
      <c r="N23" s="54">
        <v>103</v>
      </c>
      <c r="O23" s="56">
        <f t="shared" si="0"/>
        <v>88.034188034188034</v>
      </c>
      <c r="P23" s="12"/>
      <c r="Q23" s="10"/>
      <c r="U23" s="26"/>
      <c r="V23" s="48"/>
      <c r="W23" s="49"/>
      <c r="X23" s="49"/>
      <c r="Y23" s="49"/>
      <c r="Z23" s="49"/>
      <c r="AA23" s="49"/>
      <c r="AB23" s="50"/>
      <c r="AC23" s="51"/>
      <c r="AD23" s="51"/>
      <c r="AE23" s="51"/>
      <c r="AF23" s="51"/>
      <c r="AG23" s="52"/>
    </row>
    <row r="24" spans="1:55" x14ac:dyDescent="0.2">
      <c r="A24" s="53">
        <v>4</v>
      </c>
      <c r="B24" s="54">
        <v>9</v>
      </c>
      <c r="C24" s="54">
        <v>50</v>
      </c>
      <c r="D24" s="54">
        <v>41</v>
      </c>
      <c r="E24" s="54">
        <v>455</v>
      </c>
      <c r="F24" s="54">
        <v>0</v>
      </c>
      <c r="G24" s="55">
        <v>555</v>
      </c>
      <c r="H24" s="54">
        <v>134</v>
      </c>
      <c r="I24" s="54">
        <v>114</v>
      </c>
      <c r="J24" s="54">
        <v>299</v>
      </c>
      <c r="K24" s="54">
        <v>8</v>
      </c>
      <c r="L24" s="55">
        <v>555</v>
      </c>
      <c r="M24" s="54">
        <v>117</v>
      </c>
      <c r="N24" s="54">
        <v>96</v>
      </c>
      <c r="O24" s="56">
        <f t="shared" si="0"/>
        <v>82.051282051282058</v>
      </c>
      <c r="P24" s="12"/>
      <c r="Q24" s="10"/>
      <c r="U24" s="26"/>
      <c r="V24" s="48"/>
      <c r="W24" s="49"/>
      <c r="X24" s="49"/>
      <c r="Y24" s="49"/>
      <c r="Z24" s="49"/>
      <c r="AA24" s="49"/>
      <c r="AB24" s="50"/>
      <c r="AC24" s="51"/>
      <c r="AD24" s="51"/>
      <c r="AE24" s="51"/>
      <c r="AF24" s="51"/>
      <c r="AG24" s="52"/>
    </row>
    <row r="25" spans="1:55" x14ac:dyDescent="0.2">
      <c r="A25" s="53">
        <v>5</v>
      </c>
      <c r="B25" s="54">
        <v>9</v>
      </c>
      <c r="C25" s="54">
        <v>38</v>
      </c>
      <c r="D25" s="54">
        <v>37</v>
      </c>
      <c r="E25" s="54">
        <v>325</v>
      </c>
      <c r="F25" s="54">
        <v>0</v>
      </c>
      <c r="G25" s="55">
        <v>409</v>
      </c>
      <c r="H25" s="54">
        <v>136</v>
      </c>
      <c r="I25" s="54">
        <v>112</v>
      </c>
      <c r="J25" s="54">
        <v>160</v>
      </c>
      <c r="K25" s="54">
        <v>1</v>
      </c>
      <c r="L25" s="55">
        <v>409</v>
      </c>
      <c r="M25" s="54">
        <v>117</v>
      </c>
      <c r="N25" s="54">
        <v>101</v>
      </c>
      <c r="O25" s="56">
        <f t="shared" si="0"/>
        <v>86.324786324786331</v>
      </c>
      <c r="P25" s="12"/>
      <c r="Q25" s="10"/>
      <c r="U25" s="26"/>
      <c r="V25" s="48"/>
      <c r="W25" s="49"/>
      <c r="X25" s="49"/>
      <c r="Y25" s="49"/>
      <c r="Z25" s="49"/>
      <c r="AA25" s="49"/>
      <c r="AB25" s="50"/>
      <c r="AC25" s="51"/>
      <c r="AD25" s="51"/>
      <c r="AE25" s="51"/>
      <c r="AF25" s="51"/>
      <c r="AG25" s="52"/>
    </row>
    <row r="26" spans="1:55" x14ac:dyDescent="0.2">
      <c r="A26" s="53">
        <v>6</v>
      </c>
      <c r="B26" s="54">
        <v>15</v>
      </c>
      <c r="C26" s="54">
        <v>39</v>
      </c>
      <c r="D26" s="54">
        <v>42</v>
      </c>
      <c r="E26" s="54">
        <v>454</v>
      </c>
      <c r="F26" s="54">
        <v>6</v>
      </c>
      <c r="G26" s="55">
        <v>556</v>
      </c>
      <c r="H26" s="54">
        <v>149</v>
      </c>
      <c r="I26" s="54">
        <v>136</v>
      </c>
      <c r="J26" s="54">
        <v>271</v>
      </c>
      <c r="K26" s="54">
        <v>0</v>
      </c>
      <c r="L26" s="55">
        <v>556</v>
      </c>
      <c r="M26" s="54">
        <v>117</v>
      </c>
      <c r="N26" s="54">
        <v>103</v>
      </c>
      <c r="O26" s="56">
        <f t="shared" si="0"/>
        <v>88.034188034188034</v>
      </c>
      <c r="P26" s="12"/>
      <c r="Q26" s="10"/>
      <c r="U26" s="26"/>
      <c r="V26" s="48"/>
      <c r="W26" s="49"/>
      <c r="X26" s="49"/>
      <c r="Y26" s="49"/>
      <c r="Z26" s="49"/>
      <c r="AA26" s="49"/>
      <c r="AB26" s="50"/>
      <c r="AC26" s="51"/>
      <c r="AD26" s="51"/>
      <c r="AE26" s="51"/>
      <c r="AF26" s="51"/>
      <c r="AG26" s="52"/>
    </row>
    <row r="27" spans="1:55" x14ac:dyDescent="0.2">
      <c r="A27" s="53">
        <v>7</v>
      </c>
      <c r="B27" s="54">
        <v>20</v>
      </c>
      <c r="C27" s="54">
        <v>61</v>
      </c>
      <c r="D27" s="54">
        <v>53</v>
      </c>
      <c r="E27" s="54">
        <v>592</v>
      </c>
      <c r="F27" s="54">
        <v>0</v>
      </c>
      <c r="G27" s="55">
        <v>726</v>
      </c>
      <c r="H27" s="54">
        <v>178</v>
      </c>
      <c r="I27" s="54">
        <v>163</v>
      </c>
      <c r="J27" s="54">
        <v>384</v>
      </c>
      <c r="K27" s="54">
        <v>1</v>
      </c>
      <c r="L27" s="55">
        <v>726</v>
      </c>
      <c r="M27" s="54">
        <v>117</v>
      </c>
      <c r="N27" s="54">
        <v>102</v>
      </c>
      <c r="O27" s="56">
        <f>(N27*100)/M27</f>
        <v>87.179487179487182</v>
      </c>
      <c r="P27" s="12"/>
      <c r="Q27" s="10"/>
      <c r="U27" s="26"/>
      <c r="V27" s="48"/>
      <c r="W27" s="49"/>
      <c r="X27" s="49"/>
      <c r="Y27" s="49"/>
      <c r="Z27" s="49"/>
      <c r="AA27" s="49"/>
      <c r="AB27" s="50"/>
      <c r="AC27" s="51"/>
      <c r="AD27" s="51"/>
      <c r="AE27" s="51"/>
      <c r="AF27" s="51"/>
      <c r="AG27" s="52"/>
    </row>
    <row r="28" spans="1:55" x14ac:dyDescent="0.2">
      <c r="A28" s="53">
        <v>8</v>
      </c>
      <c r="B28" s="54">
        <v>10</v>
      </c>
      <c r="C28" s="54">
        <v>78</v>
      </c>
      <c r="D28" s="54">
        <v>63</v>
      </c>
      <c r="E28" s="54">
        <v>500</v>
      </c>
      <c r="F28" s="54">
        <v>0</v>
      </c>
      <c r="G28" s="55">
        <v>651</v>
      </c>
      <c r="H28" s="54">
        <v>144</v>
      </c>
      <c r="I28" s="54">
        <v>143</v>
      </c>
      <c r="J28" s="54">
        <v>364</v>
      </c>
      <c r="K28" s="54">
        <v>0</v>
      </c>
      <c r="L28" s="55">
        <v>651</v>
      </c>
      <c r="M28" s="54">
        <v>117</v>
      </c>
      <c r="N28" s="54">
        <v>107</v>
      </c>
      <c r="O28" s="56">
        <f t="shared" si="0"/>
        <v>91.452991452991455</v>
      </c>
      <c r="P28" s="12"/>
      <c r="Q28" s="10"/>
      <c r="U28" s="26"/>
      <c r="V28" s="48"/>
      <c r="W28" s="49"/>
      <c r="X28" s="49"/>
      <c r="Y28" s="49"/>
      <c r="Z28" s="49"/>
      <c r="AA28" s="49"/>
      <c r="AB28" s="50"/>
      <c r="AC28" s="51"/>
      <c r="AD28" s="51"/>
      <c r="AE28" s="51"/>
      <c r="AF28" s="51"/>
      <c r="AG28" s="52"/>
    </row>
    <row r="29" spans="1:55" x14ac:dyDescent="0.2">
      <c r="A29" s="53">
        <v>9</v>
      </c>
      <c r="B29" s="54">
        <v>12</v>
      </c>
      <c r="C29" s="54">
        <v>78</v>
      </c>
      <c r="D29" s="54">
        <v>72</v>
      </c>
      <c r="E29" s="54">
        <v>469</v>
      </c>
      <c r="F29" s="54">
        <v>0</v>
      </c>
      <c r="G29" s="55">
        <v>631</v>
      </c>
      <c r="H29" s="54">
        <v>157</v>
      </c>
      <c r="I29" s="54">
        <v>165</v>
      </c>
      <c r="J29" s="54">
        <v>309</v>
      </c>
      <c r="K29" s="54">
        <v>0</v>
      </c>
      <c r="L29" s="55">
        <v>631</v>
      </c>
      <c r="M29" s="54">
        <v>117</v>
      </c>
      <c r="N29" s="54">
        <v>103</v>
      </c>
      <c r="O29" s="56">
        <f t="shared" si="0"/>
        <v>88.034188034188034</v>
      </c>
      <c r="P29" s="12"/>
      <c r="Q29" s="10"/>
      <c r="R29" s="4" t="s">
        <v>71</v>
      </c>
      <c r="U29" s="26"/>
      <c r="V29" s="48"/>
      <c r="W29" s="49"/>
      <c r="X29" s="49"/>
      <c r="Y29" s="49"/>
      <c r="Z29" s="49"/>
      <c r="AA29" s="49"/>
      <c r="AB29" s="50"/>
      <c r="AC29" s="51"/>
      <c r="AD29" s="51"/>
      <c r="AE29" s="51"/>
      <c r="AF29" s="51"/>
      <c r="AG29" s="52"/>
    </row>
    <row r="30" spans="1:55" x14ac:dyDescent="0.2">
      <c r="A30" s="53">
        <v>10</v>
      </c>
      <c r="B30" s="54">
        <v>14</v>
      </c>
      <c r="C30" s="54">
        <v>64</v>
      </c>
      <c r="D30" s="54">
        <v>51</v>
      </c>
      <c r="E30" s="54">
        <v>448</v>
      </c>
      <c r="F30" s="54">
        <v>0</v>
      </c>
      <c r="G30" s="55">
        <v>577</v>
      </c>
      <c r="H30" s="54">
        <v>177</v>
      </c>
      <c r="I30" s="54">
        <v>112</v>
      </c>
      <c r="J30" s="54">
        <v>288</v>
      </c>
      <c r="K30" s="54">
        <v>0</v>
      </c>
      <c r="L30" s="55">
        <v>577</v>
      </c>
      <c r="M30" s="54">
        <v>117</v>
      </c>
      <c r="N30" s="54">
        <v>104</v>
      </c>
      <c r="O30" s="56">
        <f t="shared" si="0"/>
        <v>88.888888888888886</v>
      </c>
      <c r="P30" s="12"/>
      <c r="Q30" s="10"/>
      <c r="U30" s="26"/>
      <c r="V30" s="48"/>
      <c r="W30" s="49"/>
      <c r="X30" s="49"/>
      <c r="Y30" s="49"/>
      <c r="Z30" s="49"/>
      <c r="AA30" s="49"/>
      <c r="AB30" s="50"/>
      <c r="AC30" s="51"/>
      <c r="AD30" s="51"/>
      <c r="AE30" s="51"/>
      <c r="AF30" s="51"/>
      <c r="AG30" s="52"/>
    </row>
    <row r="31" spans="1:55" x14ac:dyDescent="0.2">
      <c r="A31" s="53">
        <v>11</v>
      </c>
      <c r="B31" s="54">
        <v>23</v>
      </c>
      <c r="C31" s="54">
        <v>69</v>
      </c>
      <c r="D31" s="54">
        <v>72</v>
      </c>
      <c r="E31" s="54">
        <v>543</v>
      </c>
      <c r="F31" s="54">
        <v>0</v>
      </c>
      <c r="G31" s="55">
        <v>707</v>
      </c>
      <c r="H31" s="54">
        <v>175</v>
      </c>
      <c r="I31" s="54">
        <v>168</v>
      </c>
      <c r="J31" s="54">
        <v>364</v>
      </c>
      <c r="K31" s="54">
        <v>0</v>
      </c>
      <c r="L31" s="55">
        <v>707</v>
      </c>
      <c r="M31" s="54">
        <v>117</v>
      </c>
      <c r="N31" s="54">
        <v>104</v>
      </c>
      <c r="O31" s="56">
        <f t="shared" si="0"/>
        <v>88.888888888888886</v>
      </c>
      <c r="P31" s="12"/>
      <c r="Q31" s="10"/>
      <c r="U31" s="26"/>
      <c r="V31" s="48"/>
      <c r="W31" s="49"/>
      <c r="X31" s="49"/>
      <c r="Y31" s="49"/>
      <c r="Z31" s="49"/>
      <c r="AA31" s="49"/>
      <c r="AB31" s="50"/>
      <c r="AC31" s="51"/>
      <c r="AD31" s="51"/>
      <c r="AE31" s="51"/>
      <c r="AF31" s="51"/>
      <c r="AG31" s="52"/>
    </row>
    <row r="32" spans="1:55" x14ac:dyDescent="0.2">
      <c r="A32" s="53">
        <v>12</v>
      </c>
      <c r="B32" s="54">
        <v>24</v>
      </c>
      <c r="C32" s="54">
        <v>86</v>
      </c>
      <c r="D32" s="54">
        <v>86</v>
      </c>
      <c r="E32" s="54">
        <v>563</v>
      </c>
      <c r="F32" s="54">
        <v>0</v>
      </c>
      <c r="G32" s="55">
        <v>759</v>
      </c>
      <c r="H32" s="54">
        <v>263</v>
      </c>
      <c r="I32" s="54">
        <v>174</v>
      </c>
      <c r="J32" s="54">
        <v>322</v>
      </c>
      <c r="K32" s="54">
        <v>0</v>
      </c>
      <c r="L32" s="55">
        <v>759</v>
      </c>
      <c r="M32" s="54">
        <v>117</v>
      </c>
      <c r="N32" s="54">
        <v>103</v>
      </c>
      <c r="O32" s="56">
        <f t="shared" si="0"/>
        <v>88.034188034188034</v>
      </c>
      <c r="P32" s="12"/>
      <c r="Q32" s="10"/>
      <c r="U32" s="26"/>
      <c r="V32" s="48"/>
      <c r="W32" s="49"/>
      <c r="X32" s="49"/>
      <c r="Y32" s="49"/>
      <c r="Z32" s="49"/>
      <c r="AA32" s="49"/>
      <c r="AB32" s="50"/>
      <c r="AC32" s="51"/>
      <c r="AD32" s="51"/>
      <c r="AE32" s="51"/>
      <c r="AF32" s="51"/>
      <c r="AG32" s="52"/>
    </row>
    <row r="33" spans="1:33" x14ac:dyDescent="0.2">
      <c r="A33" s="53">
        <v>13</v>
      </c>
      <c r="B33" s="54">
        <v>21</v>
      </c>
      <c r="C33" s="54">
        <v>91</v>
      </c>
      <c r="D33" s="54">
        <v>83</v>
      </c>
      <c r="E33" s="54">
        <v>514</v>
      </c>
      <c r="F33" s="54">
        <v>1</v>
      </c>
      <c r="G33" s="55">
        <v>710</v>
      </c>
      <c r="H33" s="54">
        <v>224</v>
      </c>
      <c r="I33" s="54">
        <v>229</v>
      </c>
      <c r="J33" s="54">
        <v>257</v>
      </c>
      <c r="K33" s="54">
        <v>0</v>
      </c>
      <c r="L33" s="55">
        <v>710</v>
      </c>
      <c r="M33" s="54">
        <v>117</v>
      </c>
      <c r="N33" s="54">
        <v>100</v>
      </c>
      <c r="O33" s="56">
        <f t="shared" si="0"/>
        <v>85.470085470085465</v>
      </c>
      <c r="P33" s="12"/>
      <c r="Q33" s="10"/>
      <c r="U33" s="26"/>
      <c r="V33" s="26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</row>
    <row r="34" spans="1:33" x14ac:dyDescent="0.2">
      <c r="A34" s="53">
        <v>14</v>
      </c>
      <c r="B34" s="54">
        <v>22</v>
      </c>
      <c r="C34" s="54">
        <v>105</v>
      </c>
      <c r="D34" s="54">
        <v>123</v>
      </c>
      <c r="E34" s="54">
        <v>657</v>
      </c>
      <c r="F34" s="54">
        <v>0</v>
      </c>
      <c r="G34" s="55">
        <v>907</v>
      </c>
      <c r="H34" s="54">
        <v>325</v>
      </c>
      <c r="I34" s="54">
        <v>255</v>
      </c>
      <c r="J34" s="54">
        <v>327</v>
      </c>
      <c r="K34" s="54">
        <v>0</v>
      </c>
      <c r="L34" s="55">
        <v>907</v>
      </c>
      <c r="M34" s="54">
        <v>117</v>
      </c>
      <c r="N34" s="54">
        <v>97</v>
      </c>
      <c r="O34" s="56">
        <f t="shared" si="0"/>
        <v>82.90598290598291</v>
      </c>
      <c r="P34" s="12"/>
      <c r="Q34" s="10"/>
      <c r="U34" s="26"/>
      <c r="V34" s="26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</row>
    <row r="35" spans="1:33" x14ac:dyDescent="0.2">
      <c r="A35" s="53">
        <v>15</v>
      </c>
      <c r="B35" s="54">
        <v>10</v>
      </c>
      <c r="C35" s="54">
        <v>76</v>
      </c>
      <c r="D35" s="54">
        <v>61</v>
      </c>
      <c r="E35" s="54">
        <v>468</v>
      </c>
      <c r="F35" s="54">
        <v>0</v>
      </c>
      <c r="G35" s="55">
        <v>615</v>
      </c>
      <c r="H35" s="54">
        <v>186</v>
      </c>
      <c r="I35" s="54">
        <v>158</v>
      </c>
      <c r="J35" s="54">
        <v>271</v>
      </c>
      <c r="K35" s="54">
        <v>0</v>
      </c>
      <c r="L35" s="55">
        <v>615</v>
      </c>
      <c r="M35" s="54">
        <v>117</v>
      </c>
      <c r="N35" s="54">
        <v>101</v>
      </c>
      <c r="O35" s="56">
        <f t="shared" si="0"/>
        <v>86.324786324786331</v>
      </c>
      <c r="P35" s="12"/>
      <c r="Q35" s="10"/>
      <c r="U35" s="26"/>
      <c r="V35" s="26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</row>
    <row r="36" spans="1:33" x14ac:dyDescent="0.2">
      <c r="A36" s="53">
        <v>16</v>
      </c>
      <c r="B36" s="54">
        <v>27</v>
      </c>
      <c r="C36" s="54">
        <v>76</v>
      </c>
      <c r="D36" s="54">
        <v>72</v>
      </c>
      <c r="E36" s="54">
        <v>588</v>
      </c>
      <c r="F36" s="54">
        <v>0</v>
      </c>
      <c r="G36" s="55">
        <v>763</v>
      </c>
      <c r="H36" s="54">
        <v>216</v>
      </c>
      <c r="I36" s="54">
        <v>130</v>
      </c>
      <c r="J36" s="54">
        <v>417</v>
      </c>
      <c r="K36" s="54">
        <v>0</v>
      </c>
      <c r="L36" s="55">
        <v>763</v>
      </c>
      <c r="M36" s="54">
        <v>117</v>
      </c>
      <c r="N36" s="54">
        <v>100</v>
      </c>
      <c r="O36" s="56">
        <f t="shared" si="0"/>
        <v>85.470085470085465</v>
      </c>
      <c r="P36" s="12"/>
      <c r="Q36" s="10"/>
      <c r="U36" s="26"/>
      <c r="V36" s="48"/>
      <c r="W36" s="49"/>
      <c r="X36" s="49"/>
      <c r="Y36" s="49"/>
      <c r="Z36" s="49"/>
      <c r="AA36" s="49"/>
      <c r="AB36" s="50"/>
      <c r="AC36" s="9"/>
      <c r="AD36" s="9"/>
      <c r="AE36" s="9"/>
      <c r="AF36" s="9"/>
      <c r="AG36" s="8"/>
    </row>
    <row r="37" spans="1:33" x14ac:dyDescent="0.2">
      <c r="A37" s="53">
        <v>17</v>
      </c>
      <c r="B37" s="54">
        <v>19</v>
      </c>
      <c r="C37" s="54">
        <v>88</v>
      </c>
      <c r="D37" s="54">
        <v>88</v>
      </c>
      <c r="E37" s="54">
        <v>508</v>
      </c>
      <c r="F37" s="54">
        <v>21</v>
      </c>
      <c r="G37" s="55">
        <v>724</v>
      </c>
      <c r="H37" s="54">
        <v>169</v>
      </c>
      <c r="I37" s="54">
        <v>224</v>
      </c>
      <c r="J37" s="54">
        <v>329</v>
      </c>
      <c r="K37" s="54">
        <v>2</v>
      </c>
      <c r="L37" s="55">
        <v>724</v>
      </c>
      <c r="M37" s="54">
        <v>117</v>
      </c>
      <c r="N37" s="54">
        <v>104</v>
      </c>
      <c r="O37" s="56">
        <f t="shared" si="0"/>
        <v>88.888888888888886</v>
      </c>
      <c r="P37" s="12"/>
      <c r="Q37" s="10"/>
      <c r="U37" s="26"/>
      <c r="V37" s="48"/>
      <c r="W37" s="49"/>
      <c r="X37" s="49"/>
      <c r="Y37" s="49"/>
      <c r="Z37" s="49"/>
      <c r="AA37" s="49"/>
      <c r="AB37" s="50"/>
      <c r="AC37" s="9"/>
      <c r="AD37" s="9"/>
      <c r="AE37" s="9"/>
      <c r="AF37" s="9"/>
      <c r="AG37" s="8"/>
    </row>
    <row r="38" spans="1:33" x14ac:dyDescent="0.2">
      <c r="A38" s="53">
        <v>18</v>
      </c>
      <c r="B38" s="54">
        <v>14</v>
      </c>
      <c r="C38" s="54">
        <v>67</v>
      </c>
      <c r="D38" s="54">
        <v>65</v>
      </c>
      <c r="E38" s="54">
        <v>489</v>
      </c>
      <c r="F38" s="54">
        <v>11</v>
      </c>
      <c r="G38" s="55">
        <v>646</v>
      </c>
      <c r="H38" s="54">
        <v>202</v>
      </c>
      <c r="I38" s="54">
        <v>142</v>
      </c>
      <c r="J38" s="54">
        <v>302</v>
      </c>
      <c r="K38" s="54">
        <v>0</v>
      </c>
      <c r="L38" s="55">
        <v>646</v>
      </c>
      <c r="M38" s="54">
        <v>117</v>
      </c>
      <c r="N38" s="54">
        <v>105</v>
      </c>
      <c r="O38" s="56">
        <f t="shared" si="0"/>
        <v>89.743589743589737</v>
      </c>
      <c r="P38" s="12"/>
      <c r="Q38" s="10"/>
      <c r="U38" s="9"/>
      <c r="V38" s="49"/>
      <c r="W38" s="49"/>
      <c r="X38" s="49"/>
      <c r="Y38" s="49"/>
      <c r="Z38" s="49"/>
      <c r="AA38" s="49"/>
      <c r="AB38" s="50"/>
      <c r="AC38" s="9"/>
      <c r="AD38" s="9"/>
      <c r="AE38" s="9"/>
      <c r="AF38" s="9"/>
      <c r="AG38" s="8"/>
    </row>
    <row r="39" spans="1:33" x14ac:dyDescent="0.2">
      <c r="A39" s="53">
        <v>19</v>
      </c>
      <c r="B39" s="54">
        <v>9</v>
      </c>
      <c r="C39" s="54">
        <v>85</v>
      </c>
      <c r="D39" s="54">
        <v>78</v>
      </c>
      <c r="E39" s="54">
        <v>455</v>
      </c>
      <c r="F39" s="54">
        <v>0</v>
      </c>
      <c r="G39" s="55">
        <v>627</v>
      </c>
      <c r="H39" s="54">
        <v>200</v>
      </c>
      <c r="I39" s="54">
        <v>146</v>
      </c>
      <c r="J39" s="54">
        <v>281</v>
      </c>
      <c r="K39" s="54">
        <v>0</v>
      </c>
      <c r="L39" s="55">
        <v>627</v>
      </c>
      <c r="M39" s="54">
        <v>117</v>
      </c>
      <c r="N39" s="54">
        <v>102</v>
      </c>
      <c r="O39" s="56">
        <f t="shared" si="0"/>
        <v>87.179487179487182</v>
      </c>
      <c r="P39" s="12"/>
      <c r="Q39" s="10"/>
      <c r="U39" s="9"/>
      <c r="V39" s="49"/>
      <c r="W39" s="49"/>
      <c r="X39" s="49"/>
      <c r="Y39" s="49"/>
      <c r="Z39" s="49"/>
      <c r="AA39" s="49"/>
      <c r="AB39" s="50"/>
      <c r="AC39" s="9"/>
      <c r="AD39" s="9"/>
      <c r="AE39" s="9"/>
      <c r="AF39" s="9"/>
      <c r="AG39" s="8"/>
    </row>
    <row r="40" spans="1:33" x14ac:dyDescent="0.2">
      <c r="A40" s="53">
        <v>20</v>
      </c>
      <c r="B40" s="54">
        <v>24</v>
      </c>
      <c r="C40" s="54">
        <v>73</v>
      </c>
      <c r="D40" s="54">
        <v>130</v>
      </c>
      <c r="E40" s="54">
        <v>394</v>
      </c>
      <c r="F40" s="54">
        <v>0</v>
      </c>
      <c r="G40" s="55">
        <v>621</v>
      </c>
      <c r="H40" s="54">
        <v>155</v>
      </c>
      <c r="I40" s="54">
        <v>173</v>
      </c>
      <c r="J40" s="54">
        <v>293</v>
      </c>
      <c r="K40" s="54">
        <v>0</v>
      </c>
      <c r="L40" s="55">
        <v>621</v>
      </c>
      <c r="M40" s="54">
        <v>117</v>
      </c>
      <c r="N40" s="54">
        <v>101</v>
      </c>
      <c r="O40" s="56">
        <f t="shared" si="0"/>
        <v>86.324786324786331</v>
      </c>
      <c r="P40" s="12"/>
      <c r="Q40" s="10"/>
      <c r="U40" s="9"/>
      <c r="V40" s="49"/>
      <c r="W40" s="49"/>
      <c r="X40" s="49"/>
      <c r="Y40" s="49"/>
      <c r="Z40" s="49"/>
      <c r="AA40" s="49"/>
      <c r="AB40" s="50"/>
      <c r="AC40" s="9"/>
      <c r="AD40" s="9"/>
      <c r="AE40" s="9"/>
      <c r="AF40" s="9"/>
      <c r="AG40" s="8"/>
    </row>
    <row r="41" spans="1:33" x14ac:dyDescent="0.2">
      <c r="A41" s="53">
        <v>21</v>
      </c>
      <c r="B41" s="54">
        <v>17</v>
      </c>
      <c r="C41" s="54">
        <v>83</v>
      </c>
      <c r="D41" s="54">
        <v>58</v>
      </c>
      <c r="E41" s="54">
        <v>417</v>
      </c>
      <c r="F41" s="54">
        <v>0</v>
      </c>
      <c r="G41" s="55">
        <v>575</v>
      </c>
      <c r="H41" s="54">
        <v>213</v>
      </c>
      <c r="I41" s="54">
        <v>125</v>
      </c>
      <c r="J41" s="54">
        <v>237</v>
      </c>
      <c r="K41" s="54">
        <v>0</v>
      </c>
      <c r="L41" s="55">
        <v>575</v>
      </c>
      <c r="M41" s="54">
        <v>117</v>
      </c>
      <c r="N41" s="54">
        <v>99</v>
      </c>
      <c r="O41" s="56">
        <f t="shared" si="0"/>
        <v>84.615384615384613</v>
      </c>
      <c r="P41" s="12"/>
      <c r="Q41" s="10"/>
      <c r="U41" s="9"/>
      <c r="V41" s="49"/>
      <c r="W41" s="49"/>
      <c r="X41" s="49"/>
      <c r="Y41" s="49"/>
      <c r="Z41" s="49"/>
      <c r="AA41" s="49"/>
      <c r="AB41" s="50"/>
      <c r="AC41" s="9"/>
      <c r="AD41" s="9"/>
      <c r="AE41" s="9"/>
      <c r="AF41" s="9"/>
      <c r="AG41" s="8"/>
    </row>
    <row r="42" spans="1:33" x14ac:dyDescent="0.2">
      <c r="A42" s="53">
        <v>22</v>
      </c>
      <c r="B42" s="54">
        <v>10</v>
      </c>
      <c r="C42" s="54">
        <v>72</v>
      </c>
      <c r="D42" s="54">
        <v>80</v>
      </c>
      <c r="E42" s="54">
        <v>551</v>
      </c>
      <c r="F42" s="54">
        <v>0</v>
      </c>
      <c r="G42" s="55">
        <v>713</v>
      </c>
      <c r="H42" s="54">
        <v>270</v>
      </c>
      <c r="I42" s="54">
        <v>141</v>
      </c>
      <c r="J42" s="54">
        <v>302</v>
      </c>
      <c r="K42" s="54">
        <v>0</v>
      </c>
      <c r="L42" s="55">
        <v>713</v>
      </c>
      <c r="M42" s="54">
        <v>117</v>
      </c>
      <c r="N42" s="54">
        <v>102</v>
      </c>
      <c r="O42" s="56">
        <f t="shared" si="0"/>
        <v>87.179487179487182</v>
      </c>
      <c r="P42" s="12"/>
      <c r="Q42" s="10"/>
      <c r="U42" s="9"/>
      <c r="V42" s="49"/>
      <c r="W42" s="49"/>
      <c r="X42" s="49"/>
      <c r="Y42" s="49"/>
      <c r="Z42" s="49"/>
      <c r="AA42" s="49"/>
      <c r="AB42" s="50"/>
      <c r="AC42" s="9"/>
      <c r="AD42" s="9"/>
      <c r="AE42" s="9"/>
      <c r="AF42" s="9"/>
      <c r="AG42" s="8"/>
    </row>
    <row r="43" spans="1:33" x14ac:dyDescent="0.2">
      <c r="A43" s="53">
        <v>23</v>
      </c>
      <c r="B43" s="54">
        <v>12</v>
      </c>
      <c r="C43" s="54">
        <v>54</v>
      </c>
      <c r="D43" s="54">
        <v>57</v>
      </c>
      <c r="E43" s="54">
        <v>419</v>
      </c>
      <c r="F43" s="54">
        <v>0</v>
      </c>
      <c r="G43" s="55">
        <v>542</v>
      </c>
      <c r="H43" s="54">
        <v>191</v>
      </c>
      <c r="I43" s="54">
        <v>95</v>
      </c>
      <c r="J43" s="54">
        <v>256</v>
      </c>
      <c r="K43" s="54">
        <v>0</v>
      </c>
      <c r="L43" s="55">
        <v>542</v>
      </c>
      <c r="M43" s="54">
        <v>117</v>
      </c>
      <c r="N43" s="54">
        <v>101</v>
      </c>
      <c r="O43" s="56">
        <f>(N43*100)/M43</f>
        <v>86.324786324786331</v>
      </c>
      <c r="P43" s="12"/>
      <c r="Q43" s="10"/>
      <c r="U43" s="9"/>
      <c r="V43" s="49"/>
      <c r="W43" s="49"/>
      <c r="X43" s="49"/>
      <c r="Y43" s="49"/>
      <c r="Z43" s="49"/>
      <c r="AA43" s="49"/>
      <c r="AB43" s="50"/>
      <c r="AC43" s="9"/>
      <c r="AD43" s="9"/>
      <c r="AE43" s="9"/>
      <c r="AF43" s="9"/>
      <c r="AG43" s="8"/>
    </row>
    <row r="44" spans="1:33" x14ac:dyDescent="0.2">
      <c r="A44" s="53">
        <v>24</v>
      </c>
      <c r="B44" s="54">
        <v>25</v>
      </c>
      <c r="C44" s="54">
        <v>54</v>
      </c>
      <c r="D44" s="54">
        <v>48</v>
      </c>
      <c r="E44" s="54">
        <v>350</v>
      </c>
      <c r="F44" s="54">
        <v>1</v>
      </c>
      <c r="G44" s="55">
        <v>478</v>
      </c>
      <c r="H44" s="54">
        <v>180</v>
      </c>
      <c r="I44" s="54">
        <v>87</v>
      </c>
      <c r="J44" s="54">
        <v>210</v>
      </c>
      <c r="K44" s="54">
        <v>1</v>
      </c>
      <c r="L44" s="55">
        <v>478</v>
      </c>
      <c r="M44" s="54">
        <v>117</v>
      </c>
      <c r="N44" s="54">
        <v>98</v>
      </c>
      <c r="O44" s="56">
        <f t="shared" si="0"/>
        <v>83.760683760683762</v>
      </c>
      <c r="P44" s="12"/>
      <c r="Q44" s="10"/>
      <c r="U44" s="9"/>
      <c r="V44" s="49"/>
      <c r="W44" s="49"/>
      <c r="X44" s="49"/>
      <c r="Y44" s="49"/>
      <c r="Z44" s="49"/>
      <c r="AA44" s="49"/>
      <c r="AB44" s="50"/>
      <c r="AC44" s="9"/>
      <c r="AD44" s="9"/>
      <c r="AE44" s="9"/>
      <c r="AF44" s="9"/>
      <c r="AG44" s="8"/>
    </row>
    <row r="45" spans="1:33" x14ac:dyDescent="0.2">
      <c r="A45" s="53">
        <v>25</v>
      </c>
      <c r="B45" s="54">
        <v>8</v>
      </c>
      <c r="C45" s="54">
        <v>60</v>
      </c>
      <c r="D45" s="54">
        <v>53</v>
      </c>
      <c r="E45" s="54">
        <v>333</v>
      </c>
      <c r="F45" s="54">
        <v>0</v>
      </c>
      <c r="G45" s="55">
        <v>454</v>
      </c>
      <c r="H45" s="54">
        <v>159</v>
      </c>
      <c r="I45" s="54">
        <v>117</v>
      </c>
      <c r="J45" s="54">
        <v>178</v>
      </c>
      <c r="K45" s="54">
        <v>0</v>
      </c>
      <c r="L45" s="55">
        <v>454</v>
      </c>
      <c r="M45" s="54">
        <v>117</v>
      </c>
      <c r="N45" s="54">
        <v>101</v>
      </c>
      <c r="O45" s="56">
        <f t="shared" si="0"/>
        <v>86.324786324786331</v>
      </c>
      <c r="P45" s="12"/>
      <c r="Q45" s="10"/>
      <c r="U45" s="9"/>
      <c r="V45" s="49"/>
      <c r="W45" s="49"/>
      <c r="X45" s="49"/>
      <c r="Y45" s="49"/>
      <c r="Z45" s="49"/>
      <c r="AA45" s="49"/>
      <c r="AB45" s="50"/>
      <c r="AC45" s="9"/>
      <c r="AD45" s="9"/>
      <c r="AE45" s="9"/>
      <c r="AF45" s="9"/>
      <c r="AG45" s="8"/>
    </row>
    <row r="46" spans="1:33" x14ac:dyDescent="0.2">
      <c r="A46" s="53">
        <v>26</v>
      </c>
      <c r="B46" s="54">
        <v>16</v>
      </c>
      <c r="C46" s="54">
        <v>48</v>
      </c>
      <c r="D46" s="54">
        <v>51</v>
      </c>
      <c r="E46" s="54">
        <v>297</v>
      </c>
      <c r="F46" s="54">
        <v>0</v>
      </c>
      <c r="G46" s="55">
        <v>412</v>
      </c>
      <c r="H46" s="54">
        <v>134</v>
      </c>
      <c r="I46" s="54">
        <v>73</v>
      </c>
      <c r="J46" s="54">
        <v>205</v>
      </c>
      <c r="K46" s="54">
        <v>0</v>
      </c>
      <c r="L46" s="55">
        <v>412</v>
      </c>
      <c r="M46" s="54">
        <v>117</v>
      </c>
      <c r="N46" s="54">
        <v>102</v>
      </c>
      <c r="O46" s="56">
        <f t="shared" si="0"/>
        <v>87.179487179487182</v>
      </c>
      <c r="P46" s="12"/>
      <c r="Q46" s="10"/>
      <c r="U46" s="9"/>
      <c r="V46" s="49"/>
      <c r="W46" s="49"/>
      <c r="X46" s="49"/>
      <c r="Y46" s="49"/>
      <c r="Z46" s="49"/>
      <c r="AA46" s="49"/>
      <c r="AB46" s="50"/>
      <c r="AC46" s="9"/>
      <c r="AD46" s="9"/>
      <c r="AE46" s="9"/>
      <c r="AF46" s="9"/>
      <c r="AG46" s="8"/>
    </row>
    <row r="47" spans="1:33" x14ac:dyDescent="0.2">
      <c r="A47" s="53">
        <v>27</v>
      </c>
      <c r="B47" s="54">
        <v>12</v>
      </c>
      <c r="C47" s="54">
        <v>62</v>
      </c>
      <c r="D47" s="54">
        <v>115</v>
      </c>
      <c r="E47" s="54">
        <v>267</v>
      </c>
      <c r="F47" s="54">
        <v>15</v>
      </c>
      <c r="G47" s="55">
        <v>471</v>
      </c>
      <c r="H47" s="54">
        <v>155</v>
      </c>
      <c r="I47" s="54">
        <v>85</v>
      </c>
      <c r="J47" s="54">
        <v>231</v>
      </c>
      <c r="K47" s="54">
        <v>0</v>
      </c>
      <c r="L47" s="55">
        <v>471</v>
      </c>
      <c r="M47" s="54">
        <v>117</v>
      </c>
      <c r="N47" s="54">
        <v>101</v>
      </c>
      <c r="O47" s="56">
        <f t="shared" si="0"/>
        <v>86.324786324786331</v>
      </c>
      <c r="P47" s="12"/>
      <c r="Q47" s="10"/>
      <c r="U47" s="9"/>
      <c r="V47" s="49"/>
      <c r="W47" s="49"/>
      <c r="X47" s="49"/>
      <c r="Y47" s="49"/>
      <c r="Z47" s="49"/>
      <c r="AA47" s="49"/>
      <c r="AB47" s="50"/>
      <c r="AC47" s="9"/>
      <c r="AD47" s="9"/>
      <c r="AE47" s="9"/>
      <c r="AF47" s="9"/>
      <c r="AG47" s="8"/>
    </row>
    <row r="48" spans="1:33" x14ac:dyDescent="0.2">
      <c r="A48" s="53">
        <v>28</v>
      </c>
      <c r="B48" s="54">
        <v>5</v>
      </c>
      <c r="C48" s="54">
        <v>45</v>
      </c>
      <c r="D48" s="54">
        <v>82</v>
      </c>
      <c r="E48" s="54">
        <v>337</v>
      </c>
      <c r="F48" s="54">
        <v>0</v>
      </c>
      <c r="G48" s="55">
        <v>469</v>
      </c>
      <c r="H48" s="54">
        <v>124</v>
      </c>
      <c r="I48" s="54">
        <v>105</v>
      </c>
      <c r="J48" s="54">
        <v>240</v>
      </c>
      <c r="K48" s="54">
        <v>0</v>
      </c>
      <c r="L48" s="55">
        <v>469</v>
      </c>
      <c r="M48" s="54">
        <v>117</v>
      </c>
      <c r="N48" s="54">
        <v>99</v>
      </c>
      <c r="O48" s="56">
        <f t="shared" si="0"/>
        <v>84.615384615384613</v>
      </c>
      <c r="P48" s="12"/>
      <c r="Q48" s="10"/>
      <c r="U48" s="9"/>
      <c r="V48" s="49"/>
      <c r="W48" s="49"/>
      <c r="X48" s="49"/>
      <c r="Y48" s="49"/>
      <c r="Z48" s="49"/>
      <c r="AA48" s="49"/>
      <c r="AB48" s="50"/>
      <c r="AC48" s="9"/>
      <c r="AD48" s="9"/>
      <c r="AE48" s="9"/>
      <c r="AF48" s="9"/>
      <c r="AG48" s="8"/>
    </row>
    <row r="49" spans="1:33" x14ac:dyDescent="0.2">
      <c r="A49" s="53">
        <v>29</v>
      </c>
      <c r="B49" s="54">
        <v>15</v>
      </c>
      <c r="C49" s="54">
        <v>46</v>
      </c>
      <c r="D49" s="54">
        <v>38</v>
      </c>
      <c r="E49" s="54">
        <v>273</v>
      </c>
      <c r="F49" s="54">
        <v>0</v>
      </c>
      <c r="G49" s="55">
        <v>372</v>
      </c>
      <c r="H49" s="54">
        <v>117</v>
      </c>
      <c r="I49" s="54">
        <v>45</v>
      </c>
      <c r="J49" s="54">
        <v>210</v>
      </c>
      <c r="K49" s="54">
        <v>0</v>
      </c>
      <c r="L49" s="55">
        <v>372</v>
      </c>
      <c r="M49" s="54">
        <v>117</v>
      </c>
      <c r="N49" s="54">
        <v>100</v>
      </c>
      <c r="O49" s="56">
        <f t="shared" si="0"/>
        <v>85.470085470085465</v>
      </c>
      <c r="P49" s="12"/>
      <c r="Q49" s="10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</row>
    <row r="50" spans="1:33" x14ac:dyDescent="0.2">
      <c r="A50" s="53">
        <v>30</v>
      </c>
      <c r="B50" s="54">
        <v>8</v>
      </c>
      <c r="C50" s="54">
        <v>26</v>
      </c>
      <c r="D50" s="54">
        <v>48</v>
      </c>
      <c r="E50" s="54">
        <v>314</v>
      </c>
      <c r="F50" s="54">
        <v>0</v>
      </c>
      <c r="G50" s="55">
        <v>396</v>
      </c>
      <c r="H50" s="54">
        <v>130</v>
      </c>
      <c r="I50" s="54">
        <v>72</v>
      </c>
      <c r="J50" s="54">
        <v>194</v>
      </c>
      <c r="K50" s="54">
        <v>0</v>
      </c>
      <c r="L50" s="55">
        <v>396</v>
      </c>
      <c r="M50" s="54">
        <v>117</v>
      </c>
      <c r="N50" s="54">
        <v>102</v>
      </c>
      <c r="O50" s="56">
        <f t="shared" si="0"/>
        <v>87.179487179487182</v>
      </c>
      <c r="P50" s="12"/>
      <c r="Q50" s="10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</row>
    <row r="51" spans="1:33" x14ac:dyDescent="0.2">
      <c r="A51" s="53">
        <v>31</v>
      </c>
      <c r="B51" s="54">
        <v>12</v>
      </c>
      <c r="C51" s="54">
        <v>33</v>
      </c>
      <c r="D51" s="54">
        <v>44</v>
      </c>
      <c r="E51" s="54">
        <v>272</v>
      </c>
      <c r="F51" s="54">
        <v>0</v>
      </c>
      <c r="G51" s="55">
        <v>361</v>
      </c>
      <c r="H51" s="54">
        <v>117</v>
      </c>
      <c r="I51" s="54">
        <v>76</v>
      </c>
      <c r="J51" s="54">
        <v>168</v>
      </c>
      <c r="K51" s="54">
        <v>0</v>
      </c>
      <c r="L51" s="55">
        <v>361</v>
      </c>
      <c r="M51" s="54">
        <v>117</v>
      </c>
      <c r="N51" s="54">
        <v>103</v>
      </c>
      <c r="O51" s="56">
        <f t="shared" si="0"/>
        <v>88.034188034188034</v>
      </c>
      <c r="P51" s="12"/>
      <c r="Q51" s="10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</row>
    <row r="52" spans="1:33" x14ac:dyDescent="0.2">
      <c r="A52" s="53">
        <v>32</v>
      </c>
      <c r="B52" s="54">
        <v>11</v>
      </c>
      <c r="C52" s="54">
        <v>50</v>
      </c>
      <c r="D52" s="54">
        <v>58</v>
      </c>
      <c r="E52" s="54">
        <v>363</v>
      </c>
      <c r="F52" s="54">
        <v>0</v>
      </c>
      <c r="G52" s="55">
        <v>482</v>
      </c>
      <c r="H52" s="54">
        <v>141</v>
      </c>
      <c r="I52" s="54">
        <v>108</v>
      </c>
      <c r="J52" s="54">
        <v>233</v>
      </c>
      <c r="K52" s="54">
        <v>0</v>
      </c>
      <c r="L52" s="55">
        <v>482</v>
      </c>
      <c r="M52" s="54">
        <v>117</v>
      </c>
      <c r="N52" s="54">
        <v>102</v>
      </c>
      <c r="O52" s="56">
        <f t="shared" si="0"/>
        <v>87.179487179487182</v>
      </c>
      <c r="P52" s="12"/>
      <c r="Q52" s="10"/>
      <c r="U52" s="9"/>
      <c r="V52" s="49"/>
      <c r="W52" s="49"/>
      <c r="X52" s="49"/>
      <c r="Y52" s="49"/>
      <c r="Z52" s="49"/>
      <c r="AA52" s="49"/>
      <c r="AB52" s="50"/>
      <c r="AC52" s="9"/>
      <c r="AD52" s="9"/>
      <c r="AE52" s="9"/>
      <c r="AF52" s="9"/>
      <c r="AG52" s="9"/>
    </row>
    <row r="53" spans="1:33" x14ac:dyDescent="0.2">
      <c r="A53" s="53">
        <v>33</v>
      </c>
      <c r="B53" s="54">
        <v>15</v>
      </c>
      <c r="C53" s="54">
        <v>71</v>
      </c>
      <c r="D53" s="54">
        <v>50</v>
      </c>
      <c r="E53" s="54">
        <v>468</v>
      </c>
      <c r="F53" s="54">
        <v>0</v>
      </c>
      <c r="G53" s="55">
        <v>604</v>
      </c>
      <c r="H53" s="54">
        <v>205</v>
      </c>
      <c r="I53" s="54">
        <v>99</v>
      </c>
      <c r="J53" s="54">
        <v>300</v>
      </c>
      <c r="K53" s="54">
        <v>0</v>
      </c>
      <c r="L53" s="55">
        <v>604</v>
      </c>
      <c r="M53" s="54">
        <v>117</v>
      </c>
      <c r="N53" s="54">
        <v>102</v>
      </c>
      <c r="O53" s="56">
        <f t="shared" si="0"/>
        <v>87.179487179487182</v>
      </c>
      <c r="P53" s="12"/>
      <c r="Q53" s="10"/>
      <c r="U53" s="9"/>
      <c r="V53" s="49"/>
      <c r="W53" s="49"/>
      <c r="X53" s="49"/>
      <c r="Y53" s="49"/>
      <c r="Z53" s="49"/>
      <c r="AA53" s="49"/>
      <c r="AB53" s="50"/>
      <c r="AC53" s="9"/>
      <c r="AD53" s="9"/>
      <c r="AE53" s="9"/>
      <c r="AF53" s="9"/>
      <c r="AG53" s="9"/>
    </row>
    <row r="54" spans="1:33" x14ac:dyDescent="0.2">
      <c r="A54" s="53">
        <v>34</v>
      </c>
      <c r="B54" s="54">
        <v>10</v>
      </c>
      <c r="C54" s="54">
        <v>74</v>
      </c>
      <c r="D54" s="54">
        <v>52</v>
      </c>
      <c r="E54" s="54">
        <v>342</v>
      </c>
      <c r="F54" s="54">
        <v>0</v>
      </c>
      <c r="G54" s="55">
        <v>478</v>
      </c>
      <c r="H54" s="54">
        <v>138</v>
      </c>
      <c r="I54" s="54">
        <v>109</v>
      </c>
      <c r="J54" s="54">
        <v>231</v>
      </c>
      <c r="K54" s="54">
        <v>0</v>
      </c>
      <c r="L54" s="55">
        <v>478</v>
      </c>
      <c r="M54" s="54">
        <v>117</v>
      </c>
      <c r="N54" s="54">
        <v>106</v>
      </c>
      <c r="O54" s="56">
        <f t="shared" si="0"/>
        <v>90.598290598290603</v>
      </c>
      <c r="P54" s="12"/>
      <c r="Q54" s="10"/>
      <c r="U54" s="9"/>
      <c r="V54" s="49"/>
      <c r="W54" s="49"/>
      <c r="X54" s="49"/>
      <c r="Y54" s="49"/>
      <c r="Z54" s="49"/>
      <c r="AA54" s="49"/>
      <c r="AB54" s="50"/>
      <c r="AC54" s="9"/>
      <c r="AD54" s="9"/>
      <c r="AE54" s="9"/>
      <c r="AF54" s="9"/>
      <c r="AG54" s="9"/>
    </row>
    <row r="55" spans="1:33" x14ac:dyDescent="0.2">
      <c r="A55" s="53">
        <v>35</v>
      </c>
      <c r="B55" s="54">
        <v>18</v>
      </c>
      <c r="C55" s="54">
        <v>60</v>
      </c>
      <c r="D55" s="54">
        <v>55</v>
      </c>
      <c r="E55" s="54">
        <v>339</v>
      </c>
      <c r="F55" s="54">
        <v>0</v>
      </c>
      <c r="G55" s="55">
        <v>472</v>
      </c>
      <c r="H55" s="54">
        <v>124</v>
      </c>
      <c r="I55" s="54">
        <v>87</v>
      </c>
      <c r="J55" s="54">
        <v>260</v>
      </c>
      <c r="K55" s="54">
        <v>1</v>
      </c>
      <c r="L55" s="55">
        <v>472</v>
      </c>
      <c r="M55" s="54">
        <v>117</v>
      </c>
      <c r="N55" s="54">
        <v>103</v>
      </c>
      <c r="O55" s="56">
        <f t="shared" si="0"/>
        <v>88.034188034188034</v>
      </c>
      <c r="P55" s="12"/>
      <c r="Q55" s="10"/>
      <c r="U55" s="9"/>
      <c r="V55" s="49"/>
      <c r="W55" s="49"/>
      <c r="X55" s="49"/>
      <c r="Y55" s="49"/>
      <c r="Z55" s="49"/>
      <c r="AA55" s="49"/>
      <c r="AB55" s="50"/>
      <c r="AC55" s="9"/>
      <c r="AD55" s="9"/>
      <c r="AE55" s="9"/>
      <c r="AF55" s="9"/>
      <c r="AG55" s="9"/>
    </row>
    <row r="56" spans="1:33" x14ac:dyDescent="0.2">
      <c r="A56" s="53">
        <v>36</v>
      </c>
      <c r="B56" s="54">
        <v>18</v>
      </c>
      <c r="C56" s="54">
        <v>89</v>
      </c>
      <c r="D56" s="54">
        <v>67</v>
      </c>
      <c r="E56" s="54">
        <v>477</v>
      </c>
      <c r="F56" s="54">
        <v>0</v>
      </c>
      <c r="G56" s="55">
        <v>651</v>
      </c>
      <c r="H56" s="54">
        <v>164</v>
      </c>
      <c r="I56" s="54">
        <v>139</v>
      </c>
      <c r="J56" s="54">
        <v>348</v>
      </c>
      <c r="K56" s="54">
        <v>0</v>
      </c>
      <c r="L56" s="55">
        <v>651</v>
      </c>
      <c r="M56" s="54">
        <v>117</v>
      </c>
      <c r="N56" s="54">
        <v>101</v>
      </c>
      <c r="O56" s="56">
        <f t="shared" si="0"/>
        <v>86.324786324786331</v>
      </c>
      <c r="P56" s="12"/>
      <c r="Q56" s="10"/>
      <c r="U56" s="9"/>
      <c r="V56" s="49"/>
      <c r="W56" s="49"/>
      <c r="X56" s="49"/>
      <c r="Y56" s="49"/>
      <c r="Z56" s="49"/>
      <c r="AA56" s="49"/>
      <c r="AB56" s="50"/>
      <c r="AC56" s="9"/>
      <c r="AD56" s="9"/>
      <c r="AE56" s="9"/>
      <c r="AF56" s="9"/>
      <c r="AG56" s="9"/>
    </row>
    <row r="57" spans="1:33" x14ac:dyDescent="0.2">
      <c r="A57" s="53">
        <v>37</v>
      </c>
      <c r="B57" s="54">
        <v>18</v>
      </c>
      <c r="C57" s="54">
        <v>100</v>
      </c>
      <c r="D57" s="54">
        <v>71</v>
      </c>
      <c r="E57" s="54">
        <v>573</v>
      </c>
      <c r="F57" s="54">
        <v>0</v>
      </c>
      <c r="G57" s="55">
        <v>762</v>
      </c>
      <c r="H57" s="54">
        <v>121</v>
      </c>
      <c r="I57" s="54">
        <v>179</v>
      </c>
      <c r="J57" s="54">
        <v>462</v>
      </c>
      <c r="K57" s="54">
        <v>0</v>
      </c>
      <c r="L57" s="55">
        <v>762</v>
      </c>
      <c r="M57" s="54">
        <v>117</v>
      </c>
      <c r="N57" s="54">
        <v>103</v>
      </c>
      <c r="O57" s="56">
        <f t="shared" si="0"/>
        <v>88.034188034188034</v>
      </c>
      <c r="P57" s="12"/>
      <c r="Q57" s="10"/>
      <c r="U57" s="9"/>
      <c r="V57" s="49"/>
      <c r="W57" s="49"/>
      <c r="X57" s="49"/>
      <c r="Y57" s="49"/>
      <c r="Z57" s="49"/>
      <c r="AA57" s="49"/>
      <c r="AB57" s="50"/>
      <c r="AC57" s="9"/>
      <c r="AD57" s="9"/>
      <c r="AE57" s="9"/>
      <c r="AF57" s="9"/>
      <c r="AG57" s="9"/>
    </row>
    <row r="58" spans="1:33" x14ac:dyDescent="0.2">
      <c r="A58" s="53">
        <v>38</v>
      </c>
      <c r="B58" s="54">
        <v>20</v>
      </c>
      <c r="C58" s="54">
        <v>78</v>
      </c>
      <c r="D58" s="54">
        <v>61</v>
      </c>
      <c r="E58" s="54">
        <v>482</v>
      </c>
      <c r="F58" s="54">
        <v>0</v>
      </c>
      <c r="G58" s="55">
        <v>641</v>
      </c>
      <c r="H58" s="54">
        <v>142</v>
      </c>
      <c r="I58" s="54">
        <v>102</v>
      </c>
      <c r="J58" s="54">
        <v>397</v>
      </c>
      <c r="K58" s="54">
        <v>0</v>
      </c>
      <c r="L58" s="55">
        <v>641</v>
      </c>
      <c r="M58" s="54">
        <v>117</v>
      </c>
      <c r="N58" s="54">
        <v>97</v>
      </c>
      <c r="O58" s="56">
        <f t="shared" si="0"/>
        <v>82.90598290598291</v>
      </c>
      <c r="P58" s="12"/>
      <c r="Q58" s="10"/>
      <c r="U58" s="9"/>
      <c r="V58" s="49"/>
      <c r="W58" s="49"/>
      <c r="X58" s="49"/>
      <c r="Y58" s="49"/>
      <c r="Z58" s="49"/>
      <c r="AA58" s="49"/>
      <c r="AB58" s="50"/>
      <c r="AC58" s="9"/>
      <c r="AD58" s="9"/>
      <c r="AE58" s="9"/>
      <c r="AF58" s="9"/>
      <c r="AG58" s="9"/>
    </row>
    <row r="59" spans="1:33" x14ac:dyDescent="0.2">
      <c r="A59" s="53">
        <v>39</v>
      </c>
      <c r="B59" s="54">
        <v>22</v>
      </c>
      <c r="C59" s="54">
        <v>91</v>
      </c>
      <c r="D59" s="54">
        <v>77</v>
      </c>
      <c r="E59" s="54">
        <v>581</v>
      </c>
      <c r="F59" s="54">
        <v>0</v>
      </c>
      <c r="G59" s="55">
        <v>771</v>
      </c>
      <c r="H59" s="54">
        <v>171</v>
      </c>
      <c r="I59" s="54">
        <v>223</v>
      </c>
      <c r="J59" s="54">
        <v>377</v>
      </c>
      <c r="K59" s="54">
        <v>0</v>
      </c>
      <c r="L59" s="55">
        <v>771</v>
      </c>
      <c r="M59" s="54">
        <v>117</v>
      </c>
      <c r="N59" s="54">
        <v>102</v>
      </c>
      <c r="O59" s="56">
        <f t="shared" si="0"/>
        <v>87.179487179487182</v>
      </c>
      <c r="P59" s="12"/>
      <c r="Q59" s="10"/>
      <c r="U59" s="9"/>
      <c r="V59" s="49"/>
      <c r="W59" s="49"/>
      <c r="X59" s="49"/>
      <c r="Y59" s="49"/>
      <c r="Z59" s="49"/>
      <c r="AA59" s="49"/>
      <c r="AB59" s="50"/>
      <c r="AC59" s="9"/>
      <c r="AD59" s="9"/>
      <c r="AE59" s="9"/>
      <c r="AF59" s="9"/>
      <c r="AG59" s="9"/>
    </row>
    <row r="60" spans="1:33" x14ac:dyDescent="0.2">
      <c r="A60" s="53">
        <v>40</v>
      </c>
      <c r="B60" s="54">
        <v>21</v>
      </c>
      <c r="C60" s="54">
        <v>84</v>
      </c>
      <c r="D60" s="54">
        <v>70</v>
      </c>
      <c r="E60" s="54">
        <v>524</v>
      </c>
      <c r="F60" s="54">
        <v>0</v>
      </c>
      <c r="G60" s="55">
        <v>699</v>
      </c>
      <c r="H60" s="54">
        <v>152</v>
      </c>
      <c r="I60" s="54">
        <v>186</v>
      </c>
      <c r="J60" s="54">
        <v>361</v>
      </c>
      <c r="K60" s="54">
        <v>0</v>
      </c>
      <c r="L60" s="55">
        <v>699</v>
      </c>
      <c r="M60" s="54">
        <v>117</v>
      </c>
      <c r="N60" s="54">
        <v>103</v>
      </c>
      <c r="O60" s="56">
        <f t="shared" si="0"/>
        <v>88.034188034188034</v>
      </c>
      <c r="P60" s="12"/>
      <c r="Q60" s="10"/>
      <c r="U60" s="9"/>
      <c r="V60" s="49"/>
      <c r="W60" s="49"/>
      <c r="X60" s="49"/>
      <c r="Y60" s="49"/>
      <c r="Z60" s="49"/>
      <c r="AA60" s="49"/>
      <c r="AB60" s="50"/>
      <c r="AC60" s="9"/>
      <c r="AD60" s="9"/>
      <c r="AE60" s="9"/>
      <c r="AF60" s="9"/>
      <c r="AG60" s="9"/>
    </row>
    <row r="61" spans="1:33" x14ac:dyDescent="0.2">
      <c r="A61" s="53">
        <v>41</v>
      </c>
      <c r="B61" s="54">
        <v>24</v>
      </c>
      <c r="C61" s="54">
        <v>83</v>
      </c>
      <c r="D61" s="54">
        <v>70</v>
      </c>
      <c r="E61" s="54">
        <v>492</v>
      </c>
      <c r="F61" s="54">
        <v>0</v>
      </c>
      <c r="G61" s="55">
        <v>669</v>
      </c>
      <c r="H61" s="54">
        <v>142</v>
      </c>
      <c r="I61" s="54">
        <v>191</v>
      </c>
      <c r="J61" s="54">
        <v>336</v>
      </c>
      <c r="K61" s="54">
        <v>0</v>
      </c>
      <c r="L61" s="55">
        <v>669</v>
      </c>
      <c r="M61" s="54">
        <v>117</v>
      </c>
      <c r="N61" s="54">
        <v>189</v>
      </c>
      <c r="O61" s="56">
        <f t="shared" si="0"/>
        <v>161.53846153846155</v>
      </c>
      <c r="P61" s="12"/>
      <c r="Q61" s="10"/>
      <c r="U61" s="9"/>
      <c r="V61" s="49"/>
      <c r="W61" s="49"/>
      <c r="X61" s="49"/>
      <c r="Y61" s="49"/>
      <c r="Z61" s="49"/>
      <c r="AA61" s="49"/>
      <c r="AB61" s="50"/>
      <c r="AC61" s="9"/>
      <c r="AD61" s="9"/>
      <c r="AE61" s="9"/>
      <c r="AF61" s="9"/>
      <c r="AG61" s="9"/>
    </row>
    <row r="62" spans="1:33" x14ac:dyDescent="0.2">
      <c r="A62" s="53">
        <v>42</v>
      </c>
      <c r="B62" s="54">
        <v>12</v>
      </c>
      <c r="C62" s="54">
        <v>86</v>
      </c>
      <c r="D62" s="54">
        <v>59</v>
      </c>
      <c r="E62" s="54">
        <v>523</v>
      </c>
      <c r="F62" s="54">
        <v>0</v>
      </c>
      <c r="G62" s="55">
        <v>680</v>
      </c>
      <c r="H62" s="54">
        <v>140</v>
      </c>
      <c r="I62" s="54">
        <v>180</v>
      </c>
      <c r="J62" s="54">
        <v>360</v>
      </c>
      <c r="K62" s="54">
        <v>0</v>
      </c>
      <c r="L62" s="55">
        <v>680</v>
      </c>
      <c r="M62" s="54">
        <v>117</v>
      </c>
      <c r="N62" s="54">
        <v>98</v>
      </c>
      <c r="O62" s="56">
        <f t="shared" si="0"/>
        <v>83.760683760683762</v>
      </c>
      <c r="P62" s="12"/>
      <c r="Q62" s="10"/>
      <c r="U62" s="9"/>
      <c r="V62" s="49"/>
      <c r="W62" s="49"/>
      <c r="X62" s="49"/>
      <c r="Y62" s="49"/>
      <c r="Z62" s="49"/>
      <c r="AA62" s="49"/>
      <c r="AB62" s="50"/>
      <c r="AC62" s="9"/>
      <c r="AD62" s="9"/>
      <c r="AE62" s="9"/>
      <c r="AF62" s="9"/>
      <c r="AG62" s="9"/>
    </row>
    <row r="63" spans="1:33" x14ac:dyDescent="0.2">
      <c r="A63" s="53">
        <v>43</v>
      </c>
      <c r="B63" s="54">
        <v>13</v>
      </c>
      <c r="C63" s="54">
        <v>68</v>
      </c>
      <c r="D63" s="54">
        <v>46</v>
      </c>
      <c r="E63" s="54">
        <v>466</v>
      </c>
      <c r="F63" s="54">
        <v>0</v>
      </c>
      <c r="G63" s="55">
        <v>593</v>
      </c>
      <c r="H63" s="54">
        <v>139</v>
      </c>
      <c r="I63" s="54">
        <v>168</v>
      </c>
      <c r="J63" s="54">
        <v>286</v>
      </c>
      <c r="K63" s="54">
        <v>0</v>
      </c>
      <c r="L63" s="55">
        <v>593</v>
      </c>
      <c r="M63" s="54">
        <v>117</v>
      </c>
      <c r="N63" s="54">
        <v>103</v>
      </c>
      <c r="O63" s="56">
        <f>(N63*100)/M63</f>
        <v>88.034188034188034</v>
      </c>
      <c r="P63" s="12"/>
      <c r="Q63" s="10"/>
      <c r="U63" s="9"/>
      <c r="V63" s="49"/>
      <c r="W63" s="49"/>
      <c r="X63" s="49"/>
      <c r="Y63" s="49"/>
      <c r="Z63" s="49"/>
      <c r="AA63" s="49"/>
      <c r="AB63" s="50"/>
      <c r="AC63" s="9"/>
      <c r="AD63" s="9"/>
      <c r="AE63" s="9"/>
      <c r="AF63" s="9"/>
      <c r="AG63" s="9"/>
    </row>
    <row r="64" spans="1:33" x14ac:dyDescent="0.2">
      <c r="A64" s="53">
        <v>44</v>
      </c>
      <c r="B64" s="54">
        <v>18</v>
      </c>
      <c r="C64" s="54">
        <v>63</v>
      </c>
      <c r="D64" s="54">
        <v>69</v>
      </c>
      <c r="E64" s="54">
        <v>499</v>
      </c>
      <c r="F64" s="54">
        <v>0</v>
      </c>
      <c r="G64" s="55">
        <v>649</v>
      </c>
      <c r="H64" s="54">
        <v>140</v>
      </c>
      <c r="I64" s="54">
        <v>195</v>
      </c>
      <c r="J64" s="54">
        <v>302</v>
      </c>
      <c r="K64" s="54">
        <v>12</v>
      </c>
      <c r="L64" s="55">
        <v>649</v>
      </c>
      <c r="M64" s="54">
        <v>117</v>
      </c>
      <c r="N64" s="54">
        <v>102</v>
      </c>
      <c r="O64" s="56">
        <f t="shared" si="0"/>
        <v>87.179487179487182</v>
      </c>
      <c r="P64" s="12"/>
      <c r="Q64" s="10"/>
      <c r="U64" s="9"/>
      <c r="V64" s="49"/>
      <c r="W64" s="49"/>
      <c r="X64" s="49"/>
      <c r="Y64" s="49"/>
      <c r="Z64" s="49"/>
      <c r="AA64" s="49"/>
      <c r="AB64" s="50"/>
      <c r="AC64" s="9"/>
      <c r="AD64" s="9"/>
      <c r="AE64" s="9"/>
      <c r="AF64" s="9"/>
      <c r="AG64" s="9"/>
    </row>
    <row r="65" spans="1:55" x14ac:dyDescent="0.2">
      <c r="A65" s="53">
        <v>45</v>
      </c>
      <c r="B65" s="54">
        <v>16</v>
      </c>
      <c r="C65" s="54">
        <v>50</v>
      </c>
      <c r="D65" s="54">
        <v>49</v>
      </c>
      <c r="E65" s="54">
        <v>434</v>
      </c>
      <c r="F65" s="54">
        <v>0</v>
      </c>
      <c r="G65" s="55">
        <v>549</v>
      </c>
      <c r="H65" s="54">
        <v>140</v>
      </c>
      <c r="I65" s="54">
        <v>133</v>
      </c>
      <c r="J65" s="54">
        <v>276</v>
      </c>
      <c r="K65" s="54">
        <v>0</v>
      </c>
      <c r="L65" s="55">
        <v>549</v>
      </c>
      <c r="M65" s="54">
        <v>117</v>
      </c>
      <c r="N65" s="54">
        <v>103</v>
      </c>
      <c r="O65" s="56">
        <f t="shared" si="0"/>
        <v>88.034188034188034</v>
      </c>
      <c r="P65" s="12"/>
      <c r="Q65" s="10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</row>
    <row r="66" spans="1:55" x14ac:dyDescent="0.2">
      <c r="A66" s="53">
        <v>46</v>
      </c>
      <c r="B66" s="54">
        <v>14</v>
      </c>
      <c r="C66" s="54">
        <v>44</v>
      </c>
      <c r="D66" s="54">
        <v>29</v>
      </c>
      <c r="E66" s="54">
        <v>449</v>
      </c>
      <c r="F66" s="54">
        <v>0</v>
      </c>
      <c r="G66" s="55">
        <v>536</v>
      </c>
      <c r="H66" s="54">
        <v>121</v>
      </c>
      <c r="I66" s="54">
        <v>148</v>
      </c>
      <c r="J66" s="54">
        <v>267</v>
      </c>
      <c r="K66" s="54">
        <v>0</v>
      </c>
      <c r="L66" s="55">
        <v>536</v>
      </c>
      <c r="M66" s="54">
        <v>117</v>
      </c>
      <c r="N66" s="54">
        <v>104</v>
      </c>
      <c r="O66" s="56">
        <f t="shared" si="0"/>
        <v>88.888888888888886</v>
      </c>
      <c r="P66" s="12"/>
      <c r="Q66" s="10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</row>
    <row r="67" spans="1:55" x14ac:dyDescent="0.2">
      <c r="A67" s="53">
        <v>47</v>
      </c>
      <c r="B67" s="54">
        <v>24</v>
      </c>
      <c r="C67" s="54">
        <v>104</v>
      </c>
      <c r="D67" s="54">
        <v>65</v>
      </c>
      <c r="E67" s="54">
        <v>712</v>
      </c>
      <c r="F67" s="54">
        <v>3</v>
      </c>
      <c r="G67" s="55">
        <v>908</v>
      </c>
      <c r="H67" s="54">
        <v>190</v>
      </c>
      <c r="I67" s="54">
        <v>169</v>
      </c>
      <c r="J67" s="54">
        <v>256</v>
      </c>
      <c r="K67" s="54">
        <v>293</v>
      </c>
      <c r="L67" s="55">
        <v>908</v>
      </c>
      <c r="M67" s="54">
        <v>117</v>
      </c>
      <c r="N67" s="54">
        <v>103</v>
      </c>
      <c r="O67" s="56">
        <f>(N67*100)/M67</f>
        <v>88.034188034188034</v>
      </c>
      <c r="P67" s="12"/>
      <c r="Q67" s="10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</row>
    <row r="68" spans="1:55" x14ac:dyDescent="0.2">
      <c r="A68" s="53">
        <v>48</v>
      </c>
      <c r="B68" s="54">
        <v>20</v>
      </c>
      <c r="C68" s="54">
        <v>74</v>
      </c>
      <c r="D68" s="54">
        <v>45</v>
      </c>
      <c r="E68" s="54">
        <v>468</v>
      </c>
      <c r="F68" s="54">
        <v>0</v>
      </c>
      <c r="G68" s="55">
        <v>607</v>
      </c>
      <c r="H68" s="54">
        <v>147</v>
      </c>
      <c r="I68" s="54">
        <v>147</v>
      </c>
      <c r="J68" s="54">
        <v>312</v>
      </c>
      <c r="K68" s="54">
        <v>1</v>
      </c>
      <c r="L68" s="55">
        <v>607</v>
      </c>
      <c r="M68" s="54">
        <v>117</v>
      </c>
      <c r="N68" s="54">
        <v>103</v>
      </c>
      <c r="O68" s="56">
        <f t="shared" si="0"/>
        <v>88.034188034188034</v>
      </c>
      <c r="P68" s="12"/>
      <c r="Q68" s="10"/>
      <c r="U68" s="9"/>
      <c r="V68" s="49"/>
      <c r="W68" s="49"/>
      <c r="X68" s="49"/>
      <c r="Y68" s="49"/>
      <c r="Z68" s="49"/>
      <c r="AA68" s="49"/>
      <c r="AB68" s="50"/>
      <c r="AC68" s="9"/>
      <c r="AD68" s="9"/>
      <c r="AE68" s="9"/>
      <c r="AF68" s="9"/>
      <c r="AG68" s="9"/>
    </row>
    <row r="69" spans="1:55" x14ac:dyDescent="0.2">
      <c r="A69" s="53">
        <v>49</v>
      </c>
      <c r="B69" s="54">
        <v>23</v>
      </c>
      <c r="C69" s="54">
        <v>111</v>
      </c>
      <c r="D69" s="54">
        <v>71</v>
      </c>
      <c r="E69" s="54">
        <v>628</v>
      </c>
      <c r="F69" s="54">
        <v>1</v>
      </c>
      <c r="G69" s="55">
        <v>834</v>
      </c>
      <c r="H69" s="54">
        <v>133</v>
      </c>
      <c r="I69" s="54">
        <v>239</v>
      </c>
      <c r="J69" s="54">
        <v>257</v>
      </c>
      <c r="K69" s="54">
        <v>205</v>
      </c>
      <c r="L69" s="55">
        <v>834</v>
      </c>
      <c r="M69" s="54">
        <v>117</v>
      </c>
      <c r="N69" s="54">
        <v>100</v>
      </c>
      <c r="O69" s="56">
        <f>(N69*100)/M69</f>
        <v>85.470085470085465</v>
      </c>
      <c r="P69" s="12"/>
      <c r="Q69" s="10"/>
      <c r="U69" s="9"/>
      <c r="V69" s="49"/>
      <c r="W69" s="49"/>
      <c r="X69" s="49"/>
      <c r="Y69" s="49"/>
      <c r="Z69" s="49"/>
      <c r="AA69" s="49"/>
      <c r="AB69" s="50"/>
      <c r="AC69" s="9"/>
      <c r="AD69" s="9"/>
      <c r="AE69" s="9"/>
      <c r="AF69" s="9"/>
      <c r="AG69" s="9"/>
    </row>
    <row r="70" spans="1:55" x14ac:dyDescent="0.2">
      <c r="A70" s="53">
        <v>50</v>
      </c>
      <c r="B70" s="54">
        <v>20</v>
      </c>
      <c r="C70" s="54">
        <v>66</v>
      </c>
      <c r="D70" s="54">
        <v>69</v>
      </c>
      <c r="E70" s="54">
        <v>579</v>
      </c>
      <c r="F70" s="54">
        <v>0</v>
      </c>
      <c r="G70" s="55">
        <v>734</v>
      </c>
      <c r="H70" s="54">
        <v>165</v>
      </c>
      <c r="I70" s="54">
        <v>194</v>
      </c>
      <c r="J70" s="54">
        <v>340</v>
      </c>
      <c r="K70" s="54">
        <v>35</v>
      </c>
      <c r="L70" s="55">
        <v>734</v>
      </c>
      <c r="M70" s="54">
        <v>117</v>
      </c>
      <c r="N70" s="54">
        <v>107</v>
      </c>
      <c r="O70" s="56">
        <f t="shared" si="0"/>
        <v>91.452991452991455</v>
      </c>
      <c r="P70" s="12"/>
      <c r="Q70" s="10"/>
      <c r="U70" s="9"/>
      <c r="V70" s="49"/>
      <c r="W70" s="49"/>
      <c r="X70" s="49"/>
      <c r="Y70" s="49"/>
      <c r="Z70" s="49"/>
      <c r="AA70" s="49"/>
      <c r="AB70" s="50"/>
      <c r="AC70" s="9"/>
      <c r="AD70" s="9"/>
      <c r="AE70" s="9"/>
      <c r="AF70" s="9"/>
      <c r="AG70" s="9"/>
    </row>
    <row r="71" spans="1:55" x14ac:dyDescent="0.2">
      <c r="A71" s="53">
        <v>51</v>
      </c>
      <c r="B71" s="54">
        <v>16</v>
      </c>
      <c r="C71" s="54">
        <v>63</v>
      </c>
      <c r="D71" s="54">
        <v>46</v>
      </c>
      <c r="E71" s="54">
        <v>467</v>
      </c>
      <c r="F71" s="54">
        <v>1</v>
      </c>
      <c r="G71" s="55">
        <v>593</v>
      </c>
      <c r="H71" s="54">
        <v>126</v>
      </c>
      <c r="I71" s="54">
        <v>109</v>
      </c>
      <c r="J71" s="54">
        <v>261</v>
      </c>
      <c r="K71" s="54">
        <v>97</v>
      </c>
      <c r="L71" s="55">
        <v>593</v>
      </c>
      <c r="M71" s="54">
        <v>117</v>
      </c>
      <c r="N71" s="54">
        <v>83</v>
      </c>
      <c r="O71" s="56">
        <f t="shared" si="0"/>
        <v>70.940170940170944</v>
      </c>
      <c r="P71" s="12"/>
      <c r="Q71" s="10"/>
      <c r="U71" s="9"/>
      <c r="V71" s="49"/>
      <c r="W71" s="49"/>
      <c r="X71" s="49"/>
      <c r="Y71" s="49"/>
      <c r="Z71" s="49"/>
      <c r="AA71" s="49"/>
      <c r="AB71" s="50"/>
      <c r="AC71" s="9"/>
      <c r="AD71" s="9"/>
      <c r="AE71" s="9"/>
      <c r="AF71" s="9"/>
      <c r="AG71" s="9"/>
    </row>
    <row r="72" spans="1:55" ht="12" thickBot="1" x14ac:dyDescent="0.25">
      <c r="A72" s="53">
        <v>52</v>
      </c>
      <c r="B72" s="57">
        <v>18</v>
      </c>
      <c r="C72" s="57">
        <v>49</v>
      </c>
      <c r="D72" s="57">
        <v>46</v>
      </c>
      <c r="E72" s="57">
        <v>552</v>
      </c>
      <c r="F72" s="57">
        <v>0</v>
      </c>
      <c r="G72" s="58">
        <v>665</v>
      </c>
      <c r="H72" s="57">
        <v>120</v>
      </c>
      <c r="I72" s="57">
        <v>118</v>
      </c>
      <c r="J72" s="57">
        <v>427</v>
      </c>
      <c r="K72" s="57">
        <v>0</v>
      </c>
      <c r="L72" s="58">
        <v>665</v>
      </c>
      <c r="M72" s="57">
        <v>117</v>
      </c>
      <c r="N72" s="57">
        <v>93</v>
      </c>
      <c r="O72" s="59">
        <f t="shared" si="0"/>
        <v>79.487179487179489</v>
      </c>
      <c r="P72" s="12"/>
      <c r="Q72" s="10"/>
      <c r="U72" s="9"/>
      <c r="V72" s="49"/>
      <c r="W72" s="49"/>
      <c r="X72" s="49"/>
      <c r="Y72" s="49"/>
      <c r="Z72" s="49"/>
      <c r="AA72" s="49"/>
      <c r="AB72" s="50"/>
      <c r="AC72" s="9"/>
      <c r="AD72" s="9"/>
      <c r="AE72" s="9"/>
      <c r="AF72" s="9"/>
      <c r="AG72" s="9"/>
    </row>
    <row r="73" spans="1:55" s="82" customFormat="1" ht="13.5" thickBot="1" x14ac:dyDescent="0.25">
      <c r="A73" s="76" t="s">
        <v>62</v>
      </c>
      <c r="B73" s="77">
        <v>860</v>
      </c>
      <c r="C73" s="78">
        <v>3510</v>
      </c>
      <c r="D73" s="77">
        <v>3252</v>
      </c>
      <c r="E73" s="78">
        <v>24124</v>
      </c>
      <c r="F73" s="77">
        <v>61</v>
      </c>
      <c r="G73" s="78">
        <v>31807</v>
      </c>
      <c r="H73" s="77">
        <v>8580</v>
      </c>
      <c r="I73" s="78">
        <v>7318</v>
      </c>
      <c r="J73" s="77">
        <v>15251</v>
      </c>
      <c r="K73" s="77">
        <v>658</v>
      </c>
      <c r="L73" s="78">
        <v>31807</v>
      </c>
      <c r="M73" s="77">
        <v>117</v>
      </c>
      <c r="N73" s="77">
        <v>103</v>
      </c>
      <c r="O73" s="79">
        <v>0.88</v>
      </c>
      <c r="P73" s="80"/>
      <c r="Q73" s="81"/>
      <c r="U73" s="83"/>
      <c r="V73" s="84"/>
      <c r="W73" s="84"/>
      <c r="X73" s="84"/>
      <c r="Y73" s="84"/>
      <c r="Z73" s="84"/>
      <c r="AA73" s="84"/>
      <c r="AB73" s="85"/>
      <c r="AC73" s="83"/>
      <c r="AD73" s="83"/>
      <c r="AE73" s="83"/>
      <c r="AF73" s="83"/>
      <c r="AG73" s="83"/>
    </row>
    <row r="74" spans="1:55" ht="14.25" x14ac:dyDescent="0.2">
      <c r="A74" s="4" t="s">
        <v>60</v>
      </c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27" t="s">
        <v>64</v>
      </c>
      <c r="O74" s="27" t="s">
        <v>64</v>
      </c>
      <c r="U74" s="9"/>
      <c r="V74" s="49"/>
      <c r="W74" s="49"/>
      <c r="X74" s="49"/>
      <c r="Y74" s="49"/>
      <c r="Z74" s="49"/>
      <c r="AA74" s="49"/>
      <c r="AB74" s="50"/>
      <c r="AC74" s="9"/>
      <c r="AD74" s="9"/>
      <c r="AE74" s="9"/>
      <c r="AF74" s="9"/>
      <c r="AG74" s="9"/>
    </row>
    <row r="75" spans="1:55" x14ac:dyDescent="0.2">
      <c r="A75" s="4" t="s">
        <v>65</v>
      </c>
      <c r="N75" s="11"/>
      <c r="O75" s="11"/>
      <c r="U75" s="9"/>
      <c r="V75" s="49"/>
      <c r="W75" s="49"/>
      <c r="X75" s="49"/>
      <c r="Y75" s="49"/>
      <c r="Z75" s="49"/>
      <c r="AA75" s="49"/>
      <c r="AB75" s="50"/>
      <c r="AC75" s="9"/>
      <c r="AD75" s="9"/>
      <c r="AE75" s="9"/>
      <c r="AF75" s="9"/>
      <c r="AG75" s="9"/>
    </row>
    <row r="76" spans="1:55" x14ac:dyDescent="0.2">
      <c r="N76" s="11"/>
      <c r="O76" s="11"/>
      <c r="U76" s="9"/>
      <c r="V76" s="49"/>
      <c r="W76" s="49"/>
      <c r="X76" s="49"/>
      <c r="Y76" s="49"/>
      <c r="Z76" s="49"/>
      <c r="AA76" s="49"/>
      <c r="AB76" s="50"/>
      <c r="AC76" s="9"/>
      <c r="AD76" s="9"/>
      <c r="AE76" s="9"/>
      <c r="AF76" s="9"/>
      <c r="AG76" s="9"/>
    </row>
    <row r="77" spans="1:55" x14ac:dyDescent="0.2">
      <c r="U77" s="9"/>
      <c r="V77" s="49"/>
      <c r="W77" s="49"/>
      <c r="X77" s="49"/>
      <c r="Y77" s="49"/>
      <c r="Z77" s="49"/>
      <c r="AA77" s="49"/>
      <c r="AB77" s="50"/>
      <c r="AC77" s="9"/>
      <c r="AD77" s="9"/>
      <c r="AE77" s="9"/>
      <c r="AF77" s="9"/>
      <c r="AG77" s="9"/>
    </row>
    <row r="78" spans="1:55" s="2" customFormat="1" ht="16.5" thickBot="1" x14ac:dyDescent="0.3">
      <c r="A78" s="13" t="s">
        <v>68</v>
      </c>
      <c r="M78" s="7"/>
      <c r="Q78" s="43"/>
      <c r="U78" s="8"/>
      <c r="V78" s="49"/>
      <c r="W78" s="49"/>
      <c r="X78" s="49"/>
      <c r="Y78" s="49"/>
      <c r="Z78" s="49"/>
      <c r="AA78" s="49"/>
      <c r="AB78" s="50"/>
      <c r="AC78" s="8"/>
      <c r="AD78" s="8"/>
      <c r="AE78" s="8"/>
      <c r="AF78" s="8"/>
      <c r="AG78" s="8"/>
      <c r="BC78" s="8"/>
    </row>
    <row r="79" spans="1:55" s="82" customFormat="1" ht="13.5" thickBot="1" x14ac:dyDescent="0.25">
      <c r="A79" s="86" t="s">
        <v>0</v>
      </c>
      <c r="B79" s="114" t="s">
        <v>23</v>
      </c>
      <c r="C79" s="114"/>
      <c r="D79" s="114"/>
      <c r="E79" s="114"/>
      <c r="F79" s="114"/>
      <c r="G79" s="115"/>
      <c r="H79" s="113" t="s">
        <v>24</v>
      </c>
      <c r="I79" s="114"/>
      <c r="J79" s="114"/>
      <c r="K79" s="114"/>
      <c r="L79" s="114"/>
      <c r="Q79" s="87"/>
      <c r="U79" s="83"/>
      <c r="V79" s="84"/>
      <c r="W79" s="84"/>
      <c r="X79" s="84"/>
      <c r="Y79" s="84"/>
      <c r="Z79" s="84"/>
      <c r="AA79" s="84"/>
      <c r="AB79" s="85"/>
      <c r="AC79" s="83"/>
      <c r="AD79" s="83"/>
      <c r="AE79" s="83"/>
      <c r="AF79" s="83"/>
      <c r="AG79" s="83"/>
    </row>
    <row r="80" spans="1:55" s="82" customFormat="1" ht="13.5" thickBot="1" x14ac:dyDescent="0.25">
      <c r="A80" s="88"/>
      <c r="B80" s="89" t="s">
        <v>25</v>
      </c>
      <c r="C80" s="90" t="s">
        <v>26</v>
      </c>
      <c r="D80" s="90" t="s">
        <v>27</v>
      </c>
      <c r="E80" s="90" t="s">
        <v>28</v>
      </c>
      <c r="F80" s="91" t="s">
        <v>29</v>
      </c>
      <c r="G80" s="92" t="s">
        <v>2</v>
      </c>
      <c r="H80" s="89" t="s">
        <v>30</v>
      </c>
      <c r="I80" s="90" t="s">
        <v>31</v>
      </c>
      <c r="J80" s="90" t="s">
        <v>32</v>
      </c>
      <c r="K80" s="91" t="s">
        <v>29</v>
      </c>
      <c r="L80" s="92" t="s">
        <v>2</v>
      </c>
      <c r="Q80" s="87"/>
      <c r="U80" s="83"/>
      <c r="V80" s="84"/>
      <c r="W80" s="84"/>
      <c r="X80" s="84"/>
      <c r="Y80" s="84"/>
      <c r="Z80" s="84"/>
      <c r="AA80" s="84"/>
      <c r="AB80" s="85"/>
      <c r="AC80" s="83"/>
      <c r="AD80" s="83"/>
      <c r="AE80" s="83"/>
      <c r="AF80" s="83"/>
      <c r="AG80" s="83"/>
    </row>
    <row r="81" spans="1:33" ht="14.25" x14ac:dyDescent="0.2">
      <c r="A81" s="29" t="s">
        <v>54</v>
      </c>
      <c r="B81" s="45">
        <v>7</v>
      </c>
      <c r="C81" s="45">
        <v>102</v>
      </c>
      <c r="D81" s="45">
        <v>118</v>
      </c>
      <c r="E81" s="45">
        <v>781</v>
      </c>
      <c r="F81" s="45">
        <v>0</v>
      </c>
      <c r="G81" s="46">
        <v>1008</v>
      </c>
      <c r="H81" s="45">
        <v>199</v>
      </c>
      <c r="I81" s="45">
        <v>120</v>
      </c>
      <c r="J81" s="45">
        <v>689</v>
      </c>
      <c r="K81" s="45">
        <v>0</v>
      </c>
      <c r="L81" s="46">
        <v>1008</v>
      </c>
      <c r="N81" s="61"/>
      <c r="U81" s="9"/>
      <c r="V81" s="49"/>
      <c r="W81" s="49"/>
      <c r="X81" s="49"/>
      <c r="Y81" s="49"/>
      <c r="Z81" s="49"/>
      <c r="AA81" s="49"/>
      <c r="AB81" s="50"/>
      <c r="AC81" s="9"/>
      <c r="AD81" s="9"/>
      <c r="AE81" s="9"/>
      <c r="AF81" s="9"/>
      <c r="AG81" s="9"/>
    </row>
    <row r="82" spans="1:33" x14ac:dyDescent="0.2">
      <c r="A82" s="31" t="s">
        <v>4</v>
      </c>
      <c r="B82" s="54">
        <v>2</v>
      </c>
      <c r="C82" s="54">
        <v>5</v>
      </c>
      <c r="D82" s="54">
        <v>6</v>
      </c>
      <c r="E82" s="54">
        <v>43</v>
      </c>
      <c r="F82" s="54">
        <v>0</v>
      </c>
      <c r="G82" s="55">
        <v>56</v>
      </c>
      <c r="H82" s="54">
        <v>41</v>
      </c>
      <c r="I82" s="54">
        <v>8</v>
      </c>
      <c r="J82" s="54">
        <v>7</v>
      </c>
      <c r="K82" s="54">
        <v>0</v>
      </c>
      <c r="L82" s="55">
        <v>56</v>
      </c>
      <c r="M82" s="4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</row>
    <row r="83" spans="1:33" x14ac:dyDescent="0.2">
      <c r="A83" s="31" t="s">
        <v>5</v>
      </c>
      <c r="B83" s="54">
        <v>33</v>
      </c>
      <c r="C83" s="54">
        <v>138</v>
      </c>
      <c r="D83" s="54">
        <v>131</v>
      </c>
      <c r="E83" s="54">
        <v>608</v>
      </c>
      <c r="F83" s="54">
        <v>0</v>
      </c>
      <c r="G83" s="55">
        <v>910</v>
      </c>
      <c r="H83" s="54">
        <v>648</v>
      </c>
      <c r="I83" s="54">
        <v>244</v>
      </c>
      <c r="J83" s="54">
        <v>18</v>
      </c>
      <c r="K83" s="54">
        <v>0</v>
      </c>
      <c r="L83" s="55">
        <v>910</v>
      </c>
      <c r="M83" s="4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</row>
    <row r="84" spans="1:33" x14ac:dyDescent="0.2">
      <c r="A84" s="31" t="s">
        <v>6</v>
      </c>
      <c r="B84" s="54">
        <v>14</v>
      </c>
      <c r="C84" s="54">
        <v>91</v>
      </c>
      <c r="D84" s="54">
        <v>121</v>
      </c>
      <c r="E84" s="54">
        <v>673</v>
      </c>
      <c r="F84" s="54">
        <v>11</v>
      </c>
      <c r="G84" s="55">
        <v>910</v>
      </c>
      <c r="H84" s="54">
        <v>224</v>
      </c>
      <c r="I84" s="54">
        <v>664</v>
      </c>
      <c r="J84" s="54">
        <v>22</v>
      </c>
      <c r="K84" s="54">
        <v>0</v>
      </c>
      <c r="L84" s="55">
        <v>910</v>
      </c>
      <c r="M84" s="4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</row>
    <row r="85" spans="1:33" x14ac:dyDescent="0.2">
      <c r="A85" s="31" t="s">
        <v>7</v>
      </c>
      <c r="B85" s="54">
        <v>63</v>
      </c>
      <c r="C85" s="54">
        <v>87</v>
      </c>
      <c r="D85" s="54">
        <v>67</v>
      </c>
      <c r="E85" s="54">
        <v>348</v>
      </c>
      <c r="F85" s="54">
        <v>0</v>
      </c>
      <c r="G85" s="55">
        <v>565</v>
      </c>
      <c r="H85" s="54">
        <v>186</v>
      </c>
      <c r="I85" s="54">
        <v>112</v>
      </c>
      <c r="J85" s="54">
        <v>267</v>
      </c>
      <c r="K85" s="54">
        <v>0</v>
      </c>
      <c r="L85" s="55">
        <v>565</v>
      </c>
      <c r="M85" s="4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</row>
    <row r="86" spans="1:33" x14ac:dyDescent="0.2">
      <c r="A86" s="31" t="s">
        <v>8</v>
      </c>
      <c r="B86" s="54">
        <v>34</v>
      </c>
      <c r="C86" s="54">
        <v>123</v>
      </c>
      <c r="D86" s="54">
        <v>129</v>
      </c>
      <c r="E86" s="54">
        <v>1276</v>
      </c>
      <c r="F86" s="54">
        <v>15</v>
      </c>
      <c r="G86" s="55">
        <v>1577</v>
      </c>
      <c r="H86" s="54">
        <v>134</v>
      </c>
      <c r="I86" s="54">
        <v>63</v>
      </c>
      <c r="J86" s="54">
        <v>1380</v>
      </c>
      <c r="K86" s="54">
        <v>0</v>
      </c>
      <c r="L86" s="55">
        <v>1577</v>
      </c>
      <c r="M86" s="4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</row>
    <row r="87" spans="1:33" x14ac:dyDescent="0.2">
      <c r="A87" s="31" t="s">
        <v>9</v>
      </c>
      <c r="B87" s="54">
        <v>8</v>
      </c>
      <c r="C87" s="54">
        <v>72</v>
      </c>
      <c r="D87" s="54">
        <v>62</v>
      </c>
      <c r="E87" s="54">
        <v>870</v>
      </c>
      <c r="F87" s="54">
        <v>8</v>
      </c>
      <c r="G87" s="55">
        <v>1020</v>
      </c>
      <c r="H87" s="54">
        <v>201</v>
      </c>
      <c r="I87" s="54">
        <v>113</v>
      </c>
      <c r="J87" s="54">
        <v>692</v>
      </c>
      <c r="K87" s="54">
        <v>14</v>
      </c>
      <c r="L87" s="55">
        <v>1020</v>
      </c>
      <c r="M87" s="4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</row>
    <row r="88" spans="1:33" x14ac:dyDescent="0.2">
      <c r="A88" s="31" t="s">
        <v>10</v>
      </c>
      <c r="B88" s="54">
        <v>4</v>
      </c>
      <c r="C88" s="54">
        <v>41</v>
      </c>
      <c r="D88" s="54">
        <v>50</v>
      </c>
      <c r="E88" s="54">
        <v>588</v>
      </c>
      <c r="F88" s="54">
        <v>0</v>
      </c>
      <c r="G88" s="55">
        <v>683</v>
      </c>
      <c r="H88" s="54">
        <v>101</v>
      </c>
      <c r="I88" s="54">
        <v>0</v>
      </c>
      <c r="J88" s="54">
        <v>582</v>
      </c>
      <c r="K88" s="54">
        <v>0</v>
      </c>
      <c r="L88" s="55">
        <v>683</v>
      </c>
      <c r="M88" s="4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</row>
    <row r="89" spans="1:33" x14ac:dyDescent="0.2">
      <c r="A89" s="31" t="s">
        <v>11</v>
      </c>
      <c r="B89" s="54">
        <v>0</v>
      </c>
      <c r="C89" s="54">
        <v>10</v>
      </c>
      <c r="D89" s="54">
        <v>25</v>
      </c>
      <c r="E89" s="54">
        <v>99</v>
      </c>
      <c r="F89" s="54">
        <v>0</v>
      </c>
      <c r="G89" s="55">
        <v>134</v>
      </c>
      <c r="H89" s="54">
        <v>132</v>
      </c>
      <c r="I89" s="54">
        <v>2</v>
      </c>
      <c r="J89" s="54">
        <v>0</v>
      </c>
      <c r="K89" s="54">
        <v>0</v>
      </c>
      <c r="L89" s="55">
        <v>134</v>
      </c>
      <c r="M89" s="4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</row>
    <row r="90" spans="1:33" x14ac:dyDescent="0.2">
      <c r="A90" s="31" t="s">
        <v>12</v>
      </c>
      <c r="B90" s="54">
        <v>88</v>
      </c>
      <c r="C90" s="54">
        <v>377</v>
      </c>
      <c r="D90" s="54">
        <v>280</v>
      </c>
      <c r="E90" s="54">
        <v>1415</v>
      </c>
      <c r="F90" s="54">
        <v>0</v>
      </c>
      <c r="G90" s="55">
        <v>2160</v>
      </c>
      <c r="H90" s="54">
        <v>624</v>
      </c>
      <c r="I90" s="54">
        <v>5</v>
      </c>
      <c r="J90" s="54">
        <v>1530</v>
      </c>
      <c r="K90" s="54">
        <v>1</v>
      </c>
      <c r="L90" s="55">
        <v>2160</v>
      </c>
      <c r="M90" s="49"/>
    </row>
    <row r="91" spans="1:33" x14ac:dyDescent="0.2">
      <c r="A91" s="31" t="s">
        <v>13</v>
      </c>
      <c r="B91" s="54">
        <v>125</v>
      </c>
      <c r="C91" s="54">
        <v>665</v>
      </c>
      <c r="D91" s="54">
        <v>711</v>
      </c>
      <c r="E91" s="54">
        <v>5561</v>
      </c>
      <c r="F91" s="54">
        <v>5</v>
      </c>
      <c r="G91" s="55">
        <v>7067</v>
      </c>
      <c r="H91" s="54">
        <v>468</v>
      </c>
      <c r="I91" s="54">
        <v>766</v>
      </c>
      <c r="J91" s="54">
        <v>5204</v>
      </c>
      <c r="K91" s="54">
        <v>629</v>
      </c>
      <c r="L91" s="55">
        <v>7067</v>
      </c>
      <c r="M91" s="49"/>
    </row>
    <row r="92" spans="1:33" x14ac:dyDescent="0.2">
      <c r="A92" s="31" t="s">
        <v>14</v>
      </c>
      <c r="B92" s="54">
        <v>107</v>
      </c>
      <c r="C92" s="54">
        <v>489</v>
      </c>
      <c r="D92" s="54">
        <v>384</v>
      </c>
      <c r="E92" s="54">
        <v>3191</v>
      </c>
      <c r="F92" s="54">
        <v>0</v>
      </c>
      <c r="G92" s="55">
        <v>4171</v>
      </c>
      <c r="H92" s="54">
        <v>866</v>
      </c>
      <c r="I92" s="54">
        <v>2758</v>
      </c>
      <c r="J92" s="54">
        <v>547</v>
      </c>
      <c r="K92" s="54">
        <v>0</v>
      </c>
      <c r="L92" s="55">
        <v>4171</v>
      </c>
      <c r="M92" s="49"/>
    </row>
    <row r="93" spans="1:33" x14ac:dyDescent="0.2">
      <c r="A93" s="31" t="s">
        <v>15</v>
      </c>
      <c r="B93" s="54">
        <v>26</v>
      </c>
      <c r="C93" s="54">
        <v>67</v>
      </c>
      <c r="D93" s="54">
        <v>59</v>
      </c>
      <c r="E93" s="54">
        <v>317</v>
      </c>
      <c r="F93" s="54">
        <v>0</v>
      </c>
      <c r="G93" s="55">
        <v>469</v>
      </c>
      <c r="H93" s="54">
        <v>154</v>
      </c>
      <c r="I93" s="54">
        <v>279</v>
      </c>
      <c r="J93" s="54">
        <v>36</v>
      </c>
      <c r="K93" s="54">
        <v>0</v>
      </c>
      <c r="L93" s="55">
        <v>469</v>
      </c>
      <c r="M93" s="49"/>
    </row>
    <row r="94" spans="1:33" x14ac:dyDescent="0.2">
      <c r="A94" s="31" t="s">
        <v>16</v>
      </c>
      <c r="B94" s="54">
        <v>4</v>
      </c>
      <c r="C94" s="54">
        <v>9</v>
      </c>
      <c r="D94" s="54">
        <v>8</v>
      </c>
      <c r="E94" s="54">
        <v>39</v>
      </c>
      <c r="F94" s="54">
        <v>2</v>
      </c>
      <c r="G94" s="55">
        <v>62</v>
      </c>
      <c r="H94" s="54">
        <v>32</v>
      </c>
      <c r="I94" s="54">
        <v>0</v>
      </c>
      <c r="J94" s="54">
        <v>25</v>
      </c>
      <c r="K94" s="54">
        <v>5</v>
      </c>
      <c r="L94" s="55">
        <v>62</v>
      </c>
      <c r="M94" s="49"/>
    </row>
    <row r="95" spans="1:33" x14ac:dyDescent="0.2">
      <c r="A95" s="31" t="s">
        <v>17</v>
      </c>
      <c r="B95" s="54">
        <v>128</v>
      </c>
      <c r="C95" s="54">
        <v>461</v>
      </c>
      <c r="D95" s="54">
        <v>376</v>
      </c>
      <c r="E95" s="54">
        <v>2361</v>
      </c>
      <c r="F95" s="54">
        <v>0</v>
      </c>
      <c r="G95" s="55">
        <v>3326</v>
      </c>
      <c r="H95" s="54">
        <v>791</v>
      </c>
      <c r="I95" s="54">
        <v>975</v>
      </c>
      <c r="J95" s="54">
        <v>1551</v>
      </c>
      <c r="K95" s="54">
        <v>9</v>
      </c>
      <c r="L95" s="55">
        <v>3326</v>
      </c>
      <c r="M95" s="49"/>
    </row>
    <row r="96" spans="1:33" x14ac:dyDescent="0.2">
      <c r="A96" s="31" t="s">
        <v>18</v>
      </c>
      <c r="B96" s="54">
        <v>35</v>
      </c>
      <c r="C96" s="54">
        <v>204</v>
      </c>
      <c r="D96" s="54">
        <v>237</v>
      </c>
      <c r="E96" s="54">
        <v>1947</v>
      </c>
      <c r="F96" s="54">
        <v>0</v>
      </c>
      <c r="G96" s="55">
        <v>2423</v>
      </c>
      <c r="H96" s="54">
        <v>2421</v>
      </c>
      <c r="I96" s="54">
        <v>0</v>
      </c>
      <c r="J96" s="54">
        <v>2</v>
      </c>
      <c r="K96" s="54">
        <v>0</v>
      </c>
      <c r="L96" s="55">
        <v>2423</v>
      </c>
      <c r="M96" s="49"/>
    </row>
    <row r="97" spans="1:56" x14ac:dyDescent="0.2">
      <c r="A97" s="31" t="s">
        <v>19</v>
      </c>
      <c r="B97" s="54">
        <v>39</v>
      </c>
      <c r="C97" s="54">
        <v>157</v>
      </c>
      <c r="D97" s="54">
        <v>131</v>
      </c>
      <c r="E97" s="54">
        <v>902</v>
      </c>
      <c r="F97" s="54">
        <v>0</v>
      </c>
      <c r="G97" s="55">
        <v>1229</v>
      </c>
      <c r="H97" s="54">
        <v>422</v>
      </c>
      <c r="I97" s="54">
        <v>783</v>
      </c>
      <c r="J97" s="54">
        <v>24</v>
      </c>
      <c r="K97" s="54">
        <v>0</v>
      </c>
      <c r="L97" s="55">
        <v>1229</v>
      </c>
      <c r="M97" s="49"/>
    </row>
    <row r="98" spans="1:56" x14ac:dyDescent="0.2">
      <c r="A98" s="31" t="s">
        <v>20</v>
      </c>
      <c r="B98" s="54">
        <v>5</v>
      </c>
      <c r="C98" s="54">
        <v>29</v>
      </c>
      <c r="D98" s="54">
        <v>30</v>
      </c>
      <c r="E98" s="54">
        <v>164</v>
      </c>
      <c r="F98" s="54">
        <v>0</v>
      </c>
      <c r="G98" s="55">
        <v>228</v>
      </c>
      <c r="H98" s="54">
        <v>12</v>
      </c>
      <c r="I98" s="54">
        <v>11</v>
      </c>
      <c r="J98" s="54">
        <v>205</v>
      </c>
      <c r="K98" s="54">
        <v>0</v>
      </c>
      <c r="L98" s="55">
        <v>228</v>
      </c>
      <c r="M98" s="49"/>
    </row>
    <row r="99" spans="1:56" x14ac:dyDescent="0.2">
      <c r="A99" s="31" t="s">
        <v>21</v>
      </c>
      <c r="B99" s="54">
        <v>51</v>
      </c>
      <c r="C99" s="54">
        <v>62</v>
      </c>
      <c r="D99" s="54">
        <v>65</v>
      </c>
      <c r="E99" s="54">
        <v>654</v>
      </c>
      <c r="F99" s="54">
        <v>20</v>
      </c>
      <c r="G99" s="55">
        <v>852</v>
      </c>
      <c r="H99" s="54">
        <v>234</v>
      </c>
      <c r="I99" s="54">
        <v>37</v>
      </c>
      <c r="J99" s="54">
        <v>581</v>
      </c>
      <c r="K99" s="54">
        <v>0</v>
      </c>
      <c r="L99" s="55">
        <v>852</v>
      </c>
      <c r="M99" s="49"/>
    </row>
    <row r="100" spans="1:56" ht="12" thickBot="1" x14ac:dyDescent="0.25">
      <c r="A100" s="33" t="s">
        <v>22</v>
      </c>
      <c r="B100" s="57">
        <v>87</v>
      </c>
      <c r="C100" s="57">
        <v>321</v>
      </c>
      <c r="D100" s="57">
        <v>262</v>
      </c>
      <c r="E100" s="57">
        <v>2287</v>
      </c>
      <c r="F100" s="57">
        <v>0</v>
      </c>
      <c r="G100" s="58">
        <v>2957</v>
      </c>
      <c r="H100" s="57">
        <v>690</v>
      </c>
      <c r="I100" s="57">
        <v>378</v>
      </c>
      <c r="J100" s="57">
        <v>1889</v>
      </c>
      <c r="K100" s="57">
        <v>0</v>
      </c>
      <c r="L100" s="58">
        <v>2957</v>
      </c>
      <c r="M100" s="49"/>
    </row>
    <row r="101" spans="1:56" s="82" customFormat="1" ht="13.5" thickBot="1" x14ac:dyDescent="0.25">
      <c r="A101" s="93" t="s">
        <v>2</v>
      </c>
      <c r="B101" s="77">
        <v>860</v>
      </c>
      <c r="C101" s="78">
        <v>3510</v>
      </c>
      <c r="D101" s="77">
        <v>3252</v>
      </c>
      <c r="E101" s="78">
        <v>24124</v>
      </c>
      <c r="F101" s="77">
        <v>61</v>
      </c>
      <c r="G101" s="78">
        <v>31807</v>
      </c>
      <c r="H101" s="77">
        <v>8580</v>
      </c>
      <c r="I101" s="78">
        <v>7318</v>
      </c>
      <c r="J101" s="77">
        <v>15251</v>
      </c>
      <c r="K101" s="77">
        <v>658</v>
      </c>
      <c r="L101" s="94">
        <v>31807</v>
      </c>
      <c r="M101" s="85"/>
      <c r="Q101" s="87"/>
    </row>
    <row r="102" spans="1:56" x14ac:dyDescent="0.2">
      <c r="A102" s="4" t="s">
        <v>60</v>
      </c>
    </row>
    <row r="103" spans="1:56" x14ac:dyDescent="0.2">
      <c r="A103" s="4" t="s">
        <v>65</v>
      </c>
    </row>
    <row r="104" spans="1:56" x14ac:dyDescent="0.2">
      <c r="A104" s="18"/>
    </row>
    <row r="105" spans="1:56" x14ac:dyDescent="0.2">
      <c r="A105" s="62"/>
    </row>
    <row r="106" spans="1:56" s="2" customFormat="1" ht="16.5" thickBot="1" x14ac:dyDescent="0.3">
      <c r="A106" s="19" t="s">
        <v>66</v>
      </c>
      <c r="K106" s="7"/>
      <c r="Q106" s="43"/>
      <c r="BC106" s="8"/>
    </row>
    <row r="107" spans="1:56" s="82" customFormat="1" ht="15.75" customHeight="1" thickBot="1" x14ac:dyDescent="0.25">
      <c r="A107" s="86" t="s">
        <v>0</v>
      </c>
      <c r="B107" s="113" t="s">
        <v>1</v>
      </c>
      <c r="C107" s="114"/>
      <c r="D107" s="114"/>
      <c r="E107" s="114"/>
      <c r="F107" s="114"/>
      <c r="G107" s="114"/>
      <c r="H107" s="114"/>
      <c r="I107" s="114"/>
      <c r="J107" s="114"/>
      <c r="K107" s="114"/>
      <c r="L107" s="114"/>
      <c r="M107" s="114"/>
      <c r="N107" s="114"/>
      <c r="O107" s="114"/>
      <c r="P107" s="114"/>
      <c r="Q107" s="114"/>
      <c r="R107" s="114"/>
      <c r="S107" s="114"/>
      <c r="T107" s="114"/>
      <c r="U107" s="114"/>
      <c r="V107" s="114"/>
      <c r="W107" s="114"/>
      <c r="X107" s="114"/>
      <c r="Y107" s="114"/>
      <c r="Z107" s="114"/>
      <c r="AA107" s="114"/>
      <c r="AB107" s="114"/>
      <c r="AC107" s="114"/>
      <c r="AD107" s="114"/>
      <c r="AE107" s="114"/>
      <c r="AF107" s="114"/>
      <c r="AG107" s="114"/>
      <c r="AH107" s="114"/>
      <c r="AI107" s="114"/>
      <c r="AJ107" s="114"/>
      <c r="AK107" s="114"/>
      <c r="AL107" s="114"/>
      <c r="AM107" s="114"/>
      <c r="AN107" s="114"/>
      <c r="AO107" s="114"/>
      <c r="AP107" s="114"/>
      <c r="AQ107" s="114"/>
      <c r="AR107" s="114"/>
      <c r="AS107" s="114"/>
      <c r="AT107" s="114"/>
      <c r="AU107" s="114"/>
      <c r="AV107" s="114"/>
      <c r="AW107" s="114"/>
      <c r="AX107" s="114"/>
      <c r="AY107" s="114"/>
      <c r="AZ107" s="114"/>
      <c r="BA107" s="114"/>
      <c r="BB107" s="115"/>
      <c r="BC107" s="95"/>
      <c r="BD107" s="96"/>
    </row>
    <row r="108" spans="1:56" s="82" customFormat="1" ht="13.5" thickBot="1" x14ac:dyDescent="0.25">
      <c r="A108" s="88"/>
      <c r="B108" s="89">
        <v>1</v>
      </c>
      <c r="C108" s="90">
        <v>2</v>
      </c>
      <c r="D108" s="90">
        <v>3</v>
      </c>
      <c r="E108" s="90">
        <v>4</v>
      </c>
      <c r="F108" s="90">
        <v>5</v>
      </c>
      <c r="G108" s="90">
        <v>6</v>
      </c>
      <c r="H108" s="90">
        <v>7</v>
      </c>
      <c r="I108" s="90">
        <v>8</v>
      </c>
      <c r="J108" s="90">
        <v>9</v>
      </c>
      <c r="K108" s="90">
        <v>10</v>
      </c>
      <c r="L108" s="90">
        <v>11</v>
      </c>
      <c r="M108" s="90">
        <v>12</v>
      </c>
      <c r="N108" s="90">
        <v>13</v>
      </c>
      <c r="O108" s="90">
        <v>14</v>
      </c>
      <c r="P108" s="90">
        <v>15</v>
      </c>
      <c r="Q108" s="90">
        <v>16</v>
      </c>
      <c r="R108" s="90">
        <v>17</v>
      </c>
      <c r="S108" s="90">
        <v>18</v>
      </c>
      <c r="T108" s="90">
        <v>19</v>
      </c>
      <c r="U108" s="90">
        <v>20</v>
      </c>
      <c r="V108" s="90">
        <v>21</v>
      </c>
      <c r="W108" s="90">
        <v>22</v>
      </c>
      <c r="X108" s="90">
        <v>23</v>
      </c>
      <c r="Y108" s="90">
        <v>24</v>
      </c>
      <c r="Z108" s="90">
        <v>25</v>
      </c>
      <c r="AA108" s="90">
        <v>26</v>
      </c>
      <c r="AB108" s="90">
        <v>27</v>
      </c>
      <c r="AC108" s="90">
        <v>28</v>
      </c>
      <c r="AD108" s="90">
        <v>29</v>
      </c>
      <c r="AE108" s="90">
        <v>30</v>
      </c>
      <c r="AF108" s="90">
        <v>31</v>
      </c>
      <c r="AG108" s="90">
        <v>32</v>
      </c>
      <c r="AH108" s="90">
        <v>33</v>
      </c>
      <c r="AI108" s="90">
        <v>34</v>
      </c>
      <c r="AJ108" s="90">
        <v>35</v>
      </c>
      <c r="AK108" s="90">
        <v>36</v>
      </c>
      <c r="AL108" s="90">
        <v>37</v>
      </c>
      <c r="AM108" s="90">
        <v>38</v>
      </c>
      <c r="AN108" s="90">
        <v>39</v>
      </c>
      <c r="AO108" s="90">
        <v>40</v>
      </c>
      <c r="AP108" s="90">
        <v>41</v>
      </c>
      <c r="AQ108" s="90">
        <v>42</v>
      </c>
      <c r="AR108" s="90">
        <v>43</v>
      </c>
      <c r="AS108" s="90">
        <v>44</v>
      </c>
      <c r="AT108" s="90">
        <v>45</v>
      </c>
      <c r="AU108" s="90">
        <v>46</v>
      </c>
      <c r="AV108" s="90">
        <v>47</v>
      </c>
      <c r="AW108" s="90">
        <v>48</v>
      </c>
      <c r="AX108" s="90">
        <v>49</v>
      </c>
      <c r="AY108" s="90">
        <v>50</v>
      </c>
      <c r="AZ108" s="90">
        <v>51</v>
      </c>
      <c r="BA108" s="90">
        <v>52</v>
      </c>
      <c r="BB108" s="92" t="s">
        <v>2</v>
      </c>
      <c r="BD108" s="96"/>
    </row>
    <row r="109" spans="1:56" ht="15.75" customHeight="1" x14ac:dyDescent="0.2">
      <c r="A109" s="29" t="s">
        <v>54</v>
      </c>
      <c r="B109" s="30">
        <v>33</v>
      </c>
      <c r="C109" s="30">
        <v>11</v>
      </c>
      <c r="D109" s="30">
        <v>22</v>
      </c>
      <c r="E109" s="30">
        <v>19</v>
      </c>
      <c r="F109" s="30">
        <v>10</v>
      </c>
      <c r="G109" s="30">
        <v>13</v>
      </c>
      <c r="H109" s="30">
        <v>16</v>
      </c>
      <c r="I109" s="30">
        <v>14</v>
      </c>
      <c r="J109" s="30">
        <v>10</v>
      </c>
      <c r="K109" s="30">
        <v>10</v>
      </c>
      <c r="L109" s="30">
        <v>5</v>
      </c>
      <c r="M109" s="30">
        <v>12</v>
      </c>
      <c r="N109" s="30">
        <v>9</v>
      </c>
      <c r="O109" s="30">
        <v>7</v>
      </c>
      <c r="P109" s="30">
        <v>28</v>
      </c>
      <c r="Q109" s="30">
        <v>30</v>
      </c>
      <c r="R109" s="30">
        <v>21</v>
      </c>
      <c r="S109" s="30">
        <v>32</v>
      </c>
      <c r="T109" s="30">
        <v>34</v>
      </c>
      <c r="U109" s="30">
        <v>24</v>
      </c>
      <c r="V109" s="30">
        <v>26</v>
      </c>
      <c r="W109" s="30">
        <v>41</v>
      </c>
      <c r="X109" s="30">
        <v>17</v>
      </c>
      <c r="Y109" s="30">
        <v>14</v>
      </c>
      <c r="Z109" s="30">
        <v>11</v>
      </c>
      <c r="AA109" s="30">
        <v>15</v>
      </c>
      <c r="AB109" s="30">
        <v>5</v>
      </c>
      <c r="AC109" s="30" t="s">
        <v>3</v>
      </c>
      <c r="AD109" s="30">
        <v>1</v>
      </c>
      <c r="AE109" s="30">
        <v>4</v>
      </c>
      <c r="AF109" s="30">
        <v>2</v>
      </c>
      <c r="AG109" s="30">
        <v>8</v>
      </c>
      <c r="AH109" s="30" t="s">
        <v>3</v>
      </c>
      <c r="AI109" s="30">
        <v>6</v>
      </c>
      <c r="AJ109" s="30">
        <v>2</v>
      </c>
      <c r="AK109" s="30">
        <v>2</v>
      </c>
      <c r="AL109" s="30">
        <v>10</v>
      </c>
      <c r="AM109" s="30">
        <v>14</v>
      </c>
      <c r="AN109" s="30">
        <v>29</v>
      </c>
      <c r="AO109" s="30">
        <v>23</v>
      </c>
      <c r="AP109" s="30">
        <v>28</v>
      </c>
      <c r="AQ109" s="30">
        <v>27</v>
      </c>
      <c r="AR109" s="30">
        <v>33</v>
      </c>
      <c r="AS109" s="30" t="s">
        <v>3</v>
      </c>
      <c r="AT109" s="30">
        <v>31</v>
      </c>
      <c r="AU109" s="30">
        <v>26</v>
      </c>
      <c r="AV109" s="30">
        <v>24</v>
      </c>
      <c r="AW109" s="30">
        <v>20</v>
      </c>
      <c r="AX109" s="30" t="s">
        <v>3</v>
      </c>
      <c r="AY109" s="30">
        <v>70</v>
      </c>
      <c r="AZ109" s="30">
        <v>87</v>
      </c>
      <c r="BA109" s="30">
        <v>72</v>
      </c>
      <c r="BB109" s="37">
        <f>SUM(B109:BA109)</f>
        <v>1008</v>
      </c>
      <c r="BD109" s="28"/>
    </row>
    <row r="110" spans="1:56" ht="15.75" customHeight="1" x14ac:dyDescent="0.2">
      <c r="A110" s="31" t="s">
        <v>4</v>
      </c>
      <c r="B110" s="32">
        <v>3</v>
      </c>
      <c r="C110" s="32">
        <v>1</v>
      </c>
      <c r="D110" s="32">
        <v>1</v>
      </c>
      <c r="E110" s="32">
        <v>0</v>
      </c>
      <c r="F110" s="32">
        <v>0</v>
      </c>
      <c r="G110" s="32">
        <v>0</v>
      </c>
      <c r="H110" s="32">
        <v>2</v>
      </c>
      <c r="I110" s="32">
        <v>3</v>
      </c>
      <c r="J110" s="32">
        <v>3</v>
      </c>
      <c r="K110" s="32">
        <v>8</v>
      </c>
      <c r="L110" s="32">
        <v>0</v>
      </c>
      <c r="M110" s="32">
        <v>6</v>
      </c>
      <c r="N110" s="32">
        <v>2</v>
      </c>
      <c r="O110" s="32">
        <v>0</v>
      </c>
      <c r="P110" s="32">
        <v>0</v>
      </c>
      <c r="Q110" s="32">
        <v>1</v>
      </c>
      <c r="R110" s="32">
        <v>0</v>
      </c>
      <c r="S110" s="32">
        <v>0</v>
      </c>
      <c r="T110" s="32">
        <v>1</v>
      </c>
      <c r="U110" s="32">
        <v>1</v>
      </c>
      <c r="V110" s="32">
        <v>1</v>
      </c>
      <c r="W110" s="32">
        <v>1</v>
      </c>
      <c r="X110" s="32">
        <v>2</v>
      </c>
      <c r="Y110" s="32">
        <v>1</v>
      </c>
      <c r="Z110" s="32">
        <v>0</v>
      </c>
      <c r="AA110" s="32">
        <v>0</v>
      </c>
      <c r="AB110" s="32">
        <v>0</v>
      </c>
      <c r="AC110" s="32">
        <v>4</v>
      </c>
      <c r="AD110" s="32">
        <v>1</v>
      </c>
      <c r="AE110" s="32">
        <v>0</v>
      </c>
      <c r="AF110" s="32">
        <v>2</v>
      </c>
      <c r="AG110" s="32">
        <v>0</v>
      </c>
      <c r="AH110" s="32">
        <v>0</v>
      </c>
      <c r="AI110" s="32">
        <v>0</v>
      </c>
      <c r="AJ110" s="32">
        <v>1</v>
      </c>
      <c r="AK110" s="32">
        <v>0</v>
      </c>
      <c r="AL110" s="32">
        <v>1</v>
      </c>
      <c r="AM110" s="32" t="s">
        <v>3</v>
      </c>
      <c r="AN110" s="32" t="s">
        <v>3</v>
      </c>
      <c r="AO110" s="32">
        <v>2</v>
      </c>
      <c r="AP110" s="32">
        <v>2</v>
      </c>
      <c r="AQ110" s="32">
        <v>1</v>
      </c>
      <c r="AR110" s="32">
        <v>1</v>
      </c>
      <c r="AS110" s="32">
        <v>0</v>
      </c>
      <c r="AT110" s="32">
        <v>0</v>
      </c>
      <c r="AU110" s="32">
        <v>0</v>
      </c>
      <c r="AV110" s="32">
        <v>0</v>
      </c>
      <c r="AW110" s="32">
        <v>0</v>
      </c>
      <c r="AX110" s="32">
        <v>3</v>
      </c>
      <c r="AY110" s="32">
        <v>1</v>
      </c>
      <c r="AZ110" s="32">
        <v>0</v>
      </c>
      <c r="BA110" s="32">
        <v>0</v>
      </c>
      <c r="BB110" s="38">
        <f>SUM(B110:BA110)</f>
        <v>56</v>
      </c>
      <c r="BD110" s="28"/>
    </row>
    <row r="111" spans="1:56" ht="15.75" customHeight="1" x14ac:dyDescent="0.2">
      <c r="A111" s="31" t="s">
        <v>5</v>
      </c>
      <c r="B111" s="32">
        <v>30</v>
      </c>
      <c r="C111" s="32">
        <v>12</v>
      </c>
      <c r="D111" s="32">
        <v>28</v>
      </c>
      <c r="E111" s="32" t="s">
        <v>3</v>
      </c>
      <c r="F111" s="32">
        <v>16</v>
      </c>
      <c r="G111" s="32">
        <v>14</v>
      </c>
      <c r="H111" s="32">
        <v>24</v>
      </c>
      <c r="I111" s="32">
        <v>17</v>
      </c>
      <c r="J111" s="32">
        <v>21</v>
      </c>
      <c r="K111" s="32">
        <v>16</v>
      </c>
      <c r="L111" s="32">
        <v>24</v>
      </c>
      <c r="M111" s="32">
        <v>19</v>
      </c>
      <c r="N111" s="32">
        <v>16</v>
      </c>
      <c r="O111" s="32">
        <v>34</v>
      </c>
      <c r="P111" s="32">
        <v>19</v>
      </c>
      <c r="Q111" s="32">
        <v>32</v>
      </c>
      <c r="R111" s="32">
        <v>36</v>
      </c>
      <c r="S111" s="32">
        <v>23</v>
      </c>
      <c r="T111" s="32">
        <v>27</v>
      </c>
      <c r="U111" s="32">
        <v>30</v>
      </c>
      <c r="V111" s="32">
        <v>24</v>
      </c>
      <c r="W111" s="32">
        <v>19</v>
      </c>
      <c r="X111" s="32">
        <v>11</v>
      </c>
      <c r="Y111" s="32">
        <v>22</v>
      </c>
      <c r="Z111" s="32">
        <v>27</v>
      </c>
      <c r="AA111" s="32">
        <v>19</v>
      </c>
      <c r="AB111" s="32">
        <v>15</v>
      </c>
      <c r="AC111" s="32">
        <v>20</v>
      </c>
      <c r="AD111" s="32">
        <v>7</v>
      </c>
      <c r="AE111" s="32">
        <v>13</v>
      </c>
      <c r="AF111" s="32">
        <v>10</v>
      </c>
      <c r="AG111" s="32">
        <v>11</v>
      </c>
      <c r="AH111" s="32">
        <v>17</v>
      </c>
      <c r="AI111" s="32">
        <v>15</v>
      </c>
      <c r="AJ111" s="32">
        <v>9</v>
      </c>
      <c r="AK111" s="32">
        <v>20</v>
      </c>
      <c r="AL111" s="32">
        <v>11</v>
      </c>
      <c r="AM111" s="32">
        <v>12</v>
      </c>
      <c r="AN111" s="32">
        <v>5</v>
      </c>
      <c r="AO111" s="32">
        <v>15</v>
      </c>
      <c r="AP111" s="32">
        <v>14</v>
      </c>
      <c r="AQ111" s="32">
        <v>17</v>
      </c>
      <c r="AR111" s="32">
        <v>15</v>
      </c>
      <c r="AS111" s="32">
        <v>6</v>
      </c>
      <c r="AT111" s="32">
        <v>9</v>
      </c>
      <c r="AU111" s="32">
        <v>13</v>
      </c>
      <c r="AV111" s="32">
        <v>9</v>
      </c>
      <c r="AW111" s="32">
        <v>16</v>
      </c>
      <c r="AX111" s="32">
        <v>16</v>
      </c>
      <c r="AY111" s="32">
        <v>20</v>
      </c>
      <c r="AZ111" s="32">
        <v>16</v>
      </c>
      <c r="BA111" s="32">
        <v>19</v>
      </c>
      <c r="BB111" s="38">
        <f t="shared" ref="BB111:BB128" si="1">SUM(B111:BA111)</f>
        <v>910</v>
      </c>
      <c r="BD111" s="28"/>
    </row>
    <row r="112" spans="1:56" ht="15.75" customHeight="1" x14ac:dyDescent="0.2">
      <c r="A112" s="31" t="s">
        <v>6</v>
      </c>
      <c r="B112" s="32">
        <v>4</v>
      </c>
      <c r="C112" s="32">
        <v>6</v>
      </c>
      <c r="D112" s="32">
        <v>7</v>
      </c>
      <c r="E112" s="32">
        <v>7</v>
      </c>
      <c r="F112" s="32">
        <v>8</v>
      </c>
      <c r="G112" s="32">
        <v>9</v>
      </c>
      <c r="H112" s="32">
        <v>6</v>
      </c>
      <c r="I112" s="32">
        <v>8</v>
      </c>
      <c r="J112" s="32">
        <v>9</v>
      </c>
      <c r="K112" s="32">
        <v>8</v>
      </c>
      <c r="L112" s="32">
        <v>19</v>
      </c>
      <c r="M112" s="32">
        <v>17</v>
      </c>
      <c r="N112" s="32">
        <v>34</v>
      </c>
      <c r="O112" s="32" t="s">
        <v>3</v>
      </c>
      <c r="P112" s="32">
        <v>14</v>
      </c>
      <c r="Q112" s="32">
        <v>11</v>
      </c>
      <c r="R112" s="32">
        <v>10</v>
      </c>
      <c r="S112" s="32">
        <v>13</v>
      </c>
      <c r="T112" s="32">
        <v>36</v>
      </c>
      <c r="U112" s="32">
        <v>27</v>
      </c>
      <c r="V112" s="32">
        <v>24</v>
      </c>
      <c r="W112" s="32">
        <v>13</v>
      </c>
      <c r="X112" s="32">
        <v>9</v>
      </c>
      <c r="Y112" s="32">
        <v>9</v>
      </c>
      <c r="Z112" s="32">
        <v>8</v>
      </c>
      <c r="AA112" s="32">
        <v>6</v>
      </c>
      <c r="AB112" s="32">
        <v>8</v>
      </c>
      <c r="AC112" s="32">
        <v>10</v>
      </c>
      <c r="AD112" s="32">
        <v>5</v>
      </c>
      <c r="AE112" s="32">
        <v>4</v>
      </c>
      <c r="AF112" s="32">
        <v>11</v>
      </c>
      <c r="AG112" s="32">
        <v>6</v>
      </c>
      <c r="AH112" s="32">
        <v>12</v>
      </c>
      <c r="AI112" s="32">
        <v>15</v>
      </c>
      <c r="AJ112" s="32">
        <v>20</v>
      </c>
      <c r="AK112" s="32">
        <v>23</v>
      </c>
      <c r="AL112" s="32">
        <v>35</v>
      </c>
      <c r="AM112" s="32">
        <v>27</v>
      </c>
      <c r="AN112" s="32">
        <v>26</v>
      </c>
      <c r="AO112" s="32">
        <v>33</v>
      </c>
      <c r="AP112" s="32">
        <v>31</v>
      </c>
      <c r="AQ112" s="32">
        <v>50</v>
      </c>
      <c r="AR112" s="32">
        <v>38</v>
      </c>
      <c r="AS112" s="32">
        <v>47</v>
      </c>
      <c r="AT112" s="32">
        <v>29</v>
      </c>
      <c r="AU112" s="32">
        <v>30</v>
      </c>
      <c r="AV112" s="32">
        <v>25</v>
      </c>
      <c r="AW112" s="32">
        <v>22</v>
      </c>
      <c r="AX112" s="32">
        <v>30</v>
      </c>
      <c r="AY112" s="32">
        <v>18</v>
      </c>
      <c r="AZ112" s="32">
        <v>20</v>
      </c>
      <c r="BA112" s="32">
        <v>13</v>
      </c>
      <c r="BB112" s="38">
        <f t="shared" si="1"/>
        <v>910</v>
      </c>
      <c r="BD112" s="28"/>
    </row>
    <row r="113" spans="1:56" ht="15.75" customHeight="1" x14ac:dyDescent="0.2">
      <c r="A113" s="31" t="s">
        <v>7</v>
      </c>
      <c r="B113" s="32">
        <v>2</v>
      </c>
      <c r="C113" s="32">
        <v>2</v>
      </c>
      <c r="D113" s="32">
        <v>2</v>
      </c>
      <c r="E113" s="32">
        <v>9</v>
      </c>
      <c r="F113" s="32">
        <v>3</v>
      </c>
      <c r="G113" s="32">
        <v>8</v>
      </c>
      <c r="H113" s="32">
        <v>3</v>
      </c>
      <c r="I113" s="32">
        <v>4</v>
      </c>
      <c r="J113" s="32">
        <v>3</v>
      </c>
      <c r="K113" s="32">
        <v>5</v>
      </c>
      <c r="L113" s="32">
        <v>3</v>
      </c>
      <c r="M113" s="32">
        <v>0</v>
      </c>
      <c r="N113" s="32">
        <v>0</v>
      </c>
      <c r="O113" s="32">
        <v>0</v>
      </c>
      <c r="P113" s="32">
        <v>2</v>
      </c>
      <c r="Q113" s="32">
        <v>12</v>
      </c>
      <c r="R113" s="32">
        <v>18</v>
      </c>
      <c r="S113" s="32">
        <v>7</v>
      </c>
      <c r="T113" s="32">
        <v>5</v>
      </c>
      <c r="U113" s="32">
        <v>16</v>
      </c>
      <c r="V113" s="32">
        <v>11</v>
      </c>
      <c r="W113" s="32">
        <v>39</v>
      </c>
      <c r="X113" s="32">
        <v>21</v>
      </c>
      <c r="Y113" s="32">
        <v>31</v>
      </c>
      <c r="Z113" s="32">
        <v>36</v>
      </c>
      <c r="AA113" s="32">
        <v>15</v>
      </c>
      <c r="AB113" s="32">
        <v>15</v>
      </c>
      <c r="AC113" s="32">
        <v>10</v>
      </c>
      <c r="AD113" s="32">
        <v>12</v>
      </c>
      <c r="AE113" s="32">
        <v>10</v>
      </c>
      <c r="AF113" s="32">
        <v>14</v>
      </c>
      <c r="AG113" s="32">
        <v>2</v>
      </c>
      <c r="AH113" s="32">
        <v>3</v>
      </c>
      <c r="AI113" s="32">
        <v>2</v>
      </c>
      <c r="AJ113" s="32">
        <v>3</v>
      </c>
      <c r="AK113" s="32">
        <v>2</v>
      </c>
      <c r="AL113" s="32">
        <v>2</v>
      </c>
      <c r="AM113" s="32">
        <v>3</v>
      </c>
      <c r="AN113" s="32">
        <v>44</v>
      </c>
      <c r="AO113" s="32">
        <v>22</v>
      </c>
      <c r="AP113" s="32">
        <v>29</v>
      </c>
      <c r="AQ113" s="32">
        <v>24</v>
      </c>
      <c r="AR113" s="32">
        <v>17</v>
      </c>
      <c r="AS113" s="32">
        <v>11</v>
      </c>
      <c r="AT113" s="32">
        <v>2</v>
      </c>
      <c r="AU113" s="32">
        <v>10</v>
      </c>
      <c r="AV113" s="32">
        <v>14</v>
      </c>
      <c r="AW113" s="32">
        <v>17</v>
      </c>
      <c r="AX113" s="32">
        <v>11</v>
      </c>
      <c r="AY113" s="32">
        <v>8</v>
      </c>
      <c r="AZ113" s="32">
        <v>11</v>
      </c>
      <c r="BA113" s="32">
        <v>10</v>
      </c>
      <c r="BB113" s="38">
        <f t="shared" si="1"/>
        <v>565</v>
      </c>
      <c r="BD113" s="28"/>
    </row>
    <row r="114" spans="1:56" ht="15.75" customHeight="1" x14ac:dyDescent="0.2">
      <c r="A114" s="31" t="s">
        <v>8</v>
      </c>
      <c r="B114" s="32">
        <v>33</v>
      </c>
      <c r="C114" s="32">
        <v>18</v>
      </c>
      <c r="D114" s="32">
        <v>25</v>
      </c>
      <c r="E114" s="32">
        <v>17</v>
      </c>
      <c r="F114" s="32">
        <v>25</v>
      </c>
      <c r="G114" s="32">
        <v>29</v>
      </c>
      <c r="H114" s="32">
        <v>29</v>
      </c>
      <c r="I114" s="32">
        <v>36</v>
      </c>
      <c r="J114" s="32">
        <v>31</v>
      </c>
      <c r="K114" s="32">
        <v>46</v>
      </c>
      <c r="L114" s="32">
        <v>47</v>
      </c>
      <c r="M114" s="32">
        <v>42</v>
      </c>
      <c r="N114" s="32">
        <v>44</v>
      </c>
      <c r="O114" s="32">
        <v>36</v>
      </c>
      <c r="P114" s="32">
        <v>40</v>
      </c>
      <c r="Q114" s="32">
        <v>27</v>
      </c>
      <c r="R114" s="32">
        <v>43</v>
      </c>
      <c r="S114" s="32">
        <v>30</v>
      </c>
      <c r="T114" s="32">
        <v>41</v>
      </c>
      <c r="U114" s="32">
        <v>31</v>
      </c>
      <c r="V114" s="32">
        <v>10</v>
      </c>
      <c r="W114" s="32">
        <v>29</v>
      </c>
      <c r="X114" s="32">
        <v>21</v>
      </c>
      <c r="Y114" s="32">
        <v>34</v>
      </c>
      <c r="Z114" s="32">
        <v>19</v>
      </c>
      <c r="AA114" s="32">
        <v>29</v>
      </c>
      <c r="AB114" s="32">
        <v>16</v>
      </c>
      <c r="AC114" s="32">
        <v>25</v>
      </c>
      <c r="AD114" s="32">
        <v>9</v>
      </c>
      <c r="AE114" s="32">
        <v>26</v>
      </c>
      <c r="AF114" s="32">
        <v>10</v>
      </c>
      <c r="AG114" s="32">
        <v>30</v>
      </c>
      <c r="AH114" s="32">
        <v>18</v>
      </c>
      <c r="AI114" s="32">
        <v>19</v>
      </c>
      <c r="AJ114" s="32">
        <v>25</v>
      </c>
      <c r="AK114" s="32">
        <v>40</v>
      </c>
      <c r="AL114" s="32">
        <v>36</v>
      </c>
      <c r="AM114" s="32">
        <v>46</v>
      </c>
      <c r="AN114" s="32">
        <v>36</v>
      </c>
      <c r="AO114" s="32">
        <v>47</v>
      </c>
      <c r="AP114" s="32">
        <v>40</v>
      </c>
      <c r="AQ114" s="32">
        <v>35</v>
      </c>
      <c r="AR114" s="32">
        <v>33</v>
      </c>
      <c r="AS114" s="32">
        <v>30</v>
      </c>
      <c r="AT114" s="32">
        <v>25</v>
      </c>
      <c r="AU114" s="32">
        <v>28</v>
      </c>
      <c r="AV114" s="32">
        <v>26</v>
      </c>
      <c r="AW114" s="32">
        <v>36</v>
      </c>
      <c r="AX114" s="32">
        <v>25</v>
      </c>
      <c r="AY114" s="32">
        <v>37</v>
      </c>
      <c r="AZ114" s="32">
        <v>32</v>
      </c>
      <c r="BA114" s="32">
        <v>35</v>
      </c>
      <c r="BB114" s="38">
        <f t="shared" si="1"/>
        <v>1577</v>
      </c>
      <c r="BD114" s="28"/>
    </row>
    <row r="115" spans="1:56" ht="15.75" customHeight="1" x14ac:dyDescent="0.2">
      <c r="A115" s="31" t="s">
        <v>9</v>
      </c>
      <c r="B115" s="32">
        <v>11</v>
      </c>
      <c r="C115" s="32">
        <v>8</v>
      </c>
      <c r="D115" s="32">
        <v>17</v>
      </c>
      <c r="E115" s="32">
        <v>15</v>
      </c>
      <c r="F115" s="32">
        <v>18</v>
      </c>
      <c r="G115" s="32">
        <v>21</v>
      </c>
      <c r="H115" s="32">
        <v>14</v>
      </c>
      <c r="I115" s="32">
        <v>25</v>
      </c>
      <c r="J115" s="32">
        <v>28</v>
      </c>
      <c r="K115" s="32">
        <v>20</v>
      </c>
      <c r="L115" s="32">
        <v>24</v>
      </c>
      <c r="M115" s="32">
        <v>19</v>
      </c>
      <c r="N115" s="32">
        <v>28</v>
      </c>
      <c r="O115" s="32">
        <v>27</v>
      </c>
      <c r="P115" s="32">
        <v>47</v>
      </c>
      <c r="Q115" s="32">
        <v>48</v>
      </c>
      <c r="R115" s="32">
        <v>38</v>
      </c>
      <c r="S115" s="32">
        <v>37</v>
      </c>
      <c r="T115" s="32">
        <v>20</v>
      </c>
      <c r="U115" s="32">
        <v>21</v>
      </c>
      <c r="V115" s="32">
        <v>14</v>
      </c>
      <c r="W115" s="32">
        <v>18</v>
      </c>
      <c r="X115" s="32">
        <v>6</v>
      </c>
      <c r="Y115" s="32">
        <v>12</v>
      </c>
      <c r="Z115" s="32">
        <v>20</v>
      </c>
      <c r="AA115" s="32">
        <v>16</v>
      </c>
      <c r="AB115" s="32">
        <v>22</v>
      </c>
      <c r="AC115" s="32">
        <v>16</v>
      </c>
      <c r="AD115" s="32">
        <v>13</v>
      </c>
      <c r="AE115" s="32">
        <v>8</v>
      </c>
      <c r="AF115" s="32">
        <v>12</v>
      </c>
      <c r="AG115" s="32">
        <v>8</v>
      </c>
      <c r="AH115" s="32">
        <v>21</v>
      </c>
      <c r="AI115" s="32">
        <v>8</v>
      </c>
      <c r="AJ115" s="32">
        <v>9</v>
      </c>
      <c r="AK115" s="32">
        <v>15</v>
      </c>
      <c r="AL115" s="32">
        <v>13</v>
      </c>
      <c r="AM115" s="32">
        <v>15</v>
      </c>
      <c r="AN115" s="32">
        <v>15</v>
      </c>
      <c r="AO115" s="32">
        <v>10</v>
      </c>
      <c r="AP115" s="32">
        <v>7</v>
      </c>
      <c r="AQ115" s="32">
        <v>21</v>
      </c>
      <c r="AR115" s="32">
        <v>16</v>
      </c>
      <c r="AS115" s="32">
        <v>15</v>
      </c>
      <c r="AT115" s="32">
        <v>14</v>
      </c>
      <c r="AU115" s="32">
        <v>26</v>
      </c>
      <c r="AV115" s="32">
        <v>23</v>
      </c>
      <c r="AW115" s="32">
        <v>28</v>
      </c>
      <c r="AX115" s="32">
        <v>27</v>
      </c>
      <c r="AY115" s="32">
        <v>35</v>
      </c>
      <c r="AZ115" s="32">
        <v>35</v>
      </c>
      <c r="BA115" s="32">
        <v>16</v>
      </c>
      <c r="BB115" s="38">
        <f t="shared" si="1"/>
        <v>1020</v>
      </c>
      <c r="BD115" s="28"/>
    </row>
    <row r="116" spans="1:56" ht="15.75" customHeight="1" x14ac:dyDescent="0.2">
      <c r="A116" s="31" t="s">
        <v>10</v>
      </c>
      <c r="B116" s="32">
        <v>12</v>
      </c>
      <c r="C116" s="32">
        <v>5</v>
      </c>
      <c r="D116" s="32">
        <v>11</v>
      </c>
      <c r="E116" s="32">
        <v>1</v>
      </c>
      <c r="F116" s="32">
        <v>9</v>
      </c>
      <c r="G116" s="32">
        <v>17</v>
      </c>
      <c r="H116" s="32">
        <v>55</v>
      </c>
      <c r="I116" s="32">
        <v>56</v>
      </c>
      <c r="J116" s="32">
        <v>8</v>
      </c>
      <c r="K116" s="32">
        <v>2</v>
      </c>
      <c r="L116" s="32">
        <v>6</v>
      </c>
      <c r="M116" s="32">
        <v>60</v>
      </c>
      <c r="N116" s="32">
        <v>3</v>
      </c>
      <c r="O116" s="32">
        <v>0</v>
      </c>
      <c r="P116" s="32">
        <v>0</v>
      </c>
      <c r="Q116" s="32">
        <v>0</v>
      </c>
      <c r="R116" s="32">
        <v>0</v>
      </c>
      <c r="S116" s="32">
        <v>0</v>
      </c>
      <c r="T116" s="32">
        <v>0</v>
      </c>
      <c r="U116" s="32">
        <v>0</v>
      </c>
      <c r="V116" s="32">
        <v>0</v>
      </c>
      <c r="W116" s="32">
        <v>50</v>
      </c>
      <c r="X116" s="32">
        <v>0</v>
      </c>
      <c r="Y116" s="32">
        <v>1</v>
      </c>
      <c r="Z116" s="32">
        <v>0</v>
      </c>
      <c r="AA116" s="32">
        <v>0</v>
      </c>
      <c r="AB116" s="32">
        <v>0</v>
      </c>
      <c r="AC116" s="32">
        <v>1</v>
      </c>
      <c r="AD116" s="32">
        <v>0</v>
      </c>
      <c r="AE116" s="32">
        <v>28</v>
      </c>
      <c r="AF116" s="32">
        <v>41</v>
      </c>
      <c r="AG116" s="32">
        <v>28</v>
      </c>
      <c r="AH116" s="32">
        <v>22</v>
      </c>
      <c r="AI116" s="32">
        <v>31</v>
      </c>
      <c r="AJ116" s="32">
        <v>21</v>
      </c>
      <c r="AK116" s="32">
        <v>12</v>
      </c>
      <c r="AL116" s="32">
        <v>10</v>
      </c>
      <c r="AM116" s="32">
        <v>16</v>
      </c>
      <c r="AN116" s="32">
        <v>16</v>
      </c>
      <c r="AO116" s="32">
        <v>24</v>
      </c>
      <c r="AP116" s="32">
        <v>14</v>
      </c>
      <c r="AQ116" s="32">
        <v>2</v>
      </c>
      <c r="AR116" s="32">
        <v>20</v>
      </c>
      <c r="AS116" s="32">
        <v>0</v>
      </c>
      <c r="AT116" s="32">
        <v>15</v>
      </c>
      <c r="AU116" s="32">
        <v>7</v>
      </c>
      <c r="AV116" s="32">
        <v>12</v>
      </c>
      <c r="AW116" s="32">
        <v>5</v>
      </c>
      <c r="AX116" s="32">
        <v>20</v>
      </c>
      <c r="AY116" s="32">
        <v>19</v>
      </c>
      <c r="AZ116" s="32">
        <v>10</v>
      </c>
      <c r="BA116" s="32">
        <v>13</v>
      </c>
      <c r="BB116" s="38">
        <f t="shared" si="1"/>
        <v>683</v>
      </c>
      <c r="BD116" s="28"/>
    </row>
    <row r="117" spans="1:56" ht="15.75" customHeight="1" x14ac:dyDescent="0.2">
      <c r="A117" s="31" t="s">
        <v>11</v>
      </c>
      <c r="B117" s="32">
        <v>1</v>
      </c>
      <c r="C117" s="32">
        <v>5</v>
      </c>
      <c r="D117" s="32">
        <v>3</v>
      </c>
      <c r="E117" s="32">
        <v>1</v>
      </c>
      <c r="F117" s="32">
        <v>2</v>
      </c>
      <c r="G117" s="32">
        <v>0</v>
      </c>
      <c r="H117" s="32">
        <v>3</v>
      </c>
      <c r="I117" s="32">
        <v>2</v>
      </c>
      <c r="J117" s="32">
        <v>3</v>
      </c>
      <c r="K117" s="32">
        <v>2</v>
      </c>
      <c r="L117" s="32">
        <v>1</v>
      </c>
      <c r="M117" s="32">
        <v>3</v>
      </c>
      <c r="N117" s="32">
        <v>3</v>
      </c>
      <c r="O117" s="32">
        <v>6</v>
      </c>
      <c r="P117" s="32">
        <v>2</v>
      </c>
      <c r="Q117" s="32">
        <v>2</v>
      </c>
      <c r="R117" s="32">
        <v>3</v>
      </c>
      <c r="S117" s="32">
        <v>0</v>
      </c>
      <c r="T117" s="32">
        <v>5</v>
      </c>
      <c r="U117" s="32">
        <v>2</v>
      </c>
      <c r="V117" s="32">
        <v>0</v>
      </c>
      <c r="W117" s="32">
        <v>3</v>
      </c>
      <c r="X117" s="32">
        <v>4</v>
      </c>
      <c r="Y117" s="32">
        <v>2</v>
      </c>
      <c r="Z117" s="32">
        <v>4</v>
      </c>
      <c r="AA117" s="32">
        <v>0</v>
      </c>
      <c r="AB117" s="32">
        <v>5</v>
      </c>
      <c r="AC117" s="32">
        <v>5</v>
      </c>
      <c r="AD117" s="32">
        <v>3</v>
      </c>
      <c r="AE117" s="32">
        <v>0</v>
      </c>
      <c r="AF117" s="32">
        <v>4</v>
      </c>
      <c r="AG117" s="32">
        <v>0</v>
      </c>
      <c r="AH117" s="32">
        <v>4</v>
      </c>
      <c r="AI117" s="32">
        <v>3</v>
      </c>
      <c r="AJ117" s="32" t="s">
        <v>3</v>
      </c>
      <c r="AK117" s="32">
        <v>5</v>
      </c>
      <c r="AL117" s="32">
        <v>3</v>
      </c>
      <c r="AM117" s="32">
        <v>3</v>
      </c>
      <c r="AN117" s="32">
        <v>2</v>
      </c>
      <c r="AO117" s="32">
        <v>3</v>
      </c>
      <c r="AP117" s="32">
        <v>5</v>
      </c>
      <c r="AQ117" s="32">
        <v>3</v>
      </c>
      <c r="AR117" s="32">
        <v>2</v>
      </c>
      <c r="AS117" s="32">
        <v>4</v>
      </c>
      <c r="AT117" s="32">
        <v>4</v>
      </c>
      <c r="AU117" s="32">
        <v>2</v>
      </c>
      <c r="AV117" s="32">
        <v>1</v>
      </c>
      <c r="AW117" s="32">
        <v>2</v>
      </c>
      <c r="AX117" s="32">
        <v>2</v>
      </c>
      <c r="AY117" s="32">
        <v>1</v>
      </c>
      <c r="AZ117" s="32">
        <v>3</v>
      </c>
      <c r="BA117" s="32">
        <v>3</v>
      </c>
      <c r="BB117" s="38">
        <f t="shared" si="1"/>
        <v>134</v>
      </c>
      <c r="BD117" s="28"/>
    </row>
    <row r="118" spans="1:56" ht="15.75" customHeight="1" x14ac:dyDescent="0.2">
      <c r="A118" s="31" t="s">
        <v>12</v>
      </c>
      <c r="B118" s="32">
        <v>37</v>
      </c>
      <c r="C118" s="32">
        <v>43</v>
      </c>
      <c r="D118" s="32">
        <v>36</v>
      </c>
      <c r="E118" s="32">
        <v>44</v>
      </c>
      <c r="F118" s="32">
        <v>28</v>
      </c>
      <c r="G118" s="32">
        <v>39</v>
      </c>
      <c r="H118" s="32">
        <v>52</v>
      </c>
      <c r="I118" s="32">
        <v>106</v>
      </c>
      <c r="J118" s="32">
        <v>93</v>
      </c>
      <c r="K118" s="32">
        <v>54</v>
      </c>
      <c r="L118" s="32">
        <v>54</v>
      </c>
      <c r="M118" s="32">
        <v>53</v>
      </c>
      <c r="N118" s="32">
        <v>27</v>
      </c>
      <c r="O118" s="32">
        <v>62</v>
      </c>
      <c r="P118" s="32">
        <v>36</v>
      </c>
      <c r="Q118" s="32">
        <v>48</v>
      </c>
      <c r="R118" s="32">
        <v>52</v>
      </c>
      <c r="S118" s="32">
        <v>33</v>
      </c>
      <c r="T118" s="32">
        <v>44</v>
      </c>
      <c r="U118" s="32">
        <v>47</v>
      </c>
      <c r="V118" s="32">
        <v>56</v>
      </c>
      <c r="W118" s="32">
        <v>54</v>
      </c>
      <c r="X118" s="32">
        <v>36</v>
      </c>
      <c r="Y118" s="32">
        <v>48</v>
      </c>
      <c r="Z118" s="32">
        <v>39</v>
      </c>
      <c r="AA118" s="32">
        <v>30</v>
      </c>
      <c r="AB118" s="32">
        <v>37</v>
      </c>
      <c r="AC118" s="32">
        <v>40</v>
      </c>
      <c r="AD118" s="32">
        <v>20</v>
      </c>
      <c r="AE118" s="32">
        <v>14</v>
      </c>
      <c r="AF118" s="32">
        <v>12</v>
      </c>
      <c r="AG118" s="32">
        <v>26</v>
      </c>
      <c r="AH118" s="32">
        <v>36</v>
      </c>
      <c r="AI118" s="32">
        <v>33</v>
      </c>
      <c r="AJ118" s="32">
        <v>41</v>
      </c>
      <c r="AK118" s="32">
        <v>50</v>
      </c>
      <c r="AL118" s="32">
        <v>66</v>
      </c>
      <c r="AM118" s="32">
        <v>66</v>
      </c>
      <c r="AN118" s="32">
        <v>43</v>
      </c>
      <c r="AO118" s="32">
        <v>33</v>
      </c>
      <c r="AP118" s="32">
        <v>54</v>
      </c>
      <c r="AQ118" s="32">
        <v>58</v>
      </c>
      <c r="AR118" s="32">
        <v>73</v>
      </c>
      <c r="AS118" s="32">
        <v>55</v>
      </c>
      <c r="AT118" s="32">
        <v>4</v>
      </c>
      <c r="AU118" s="32">
        <v>2</v>
      </c>
      <c r="AV118" s="32">
        <v>75</v>
      </c>
      <c r="AW118" s="32">
        <v>68</v>
      </c>
      <c r="AX118" s="32">
        <v>0</v>
      </c>
      <c r="AY118" s="32">
        <v>0</v>
      </c>
      <c r="AZ118" s="32">
        <v>2</v>
      </c>
      <c r="BA118" s="32">
        <v>1</v>
      </c>
      <c r="BB118" s="38">
        <f t="shared" si="1"/>
        <v>2160</v>
      </c>
      <c r="BD118" s="28"/>
    </row>
    <row r="119" spans="1:56" ht="15.75" customHeight="1" x14ac:dyDescent="0.2">
      <c r="A119" s="31" t="s">
        <v>13</v>
      </c>
      <c r="B119" s="32">
        <v>266</v>
      </c>
      <c r="C119" s="32">
        <v>164</v>
      </c>
      <c r="D119" s="32">
        <v>117</v>
      </c>
      <c r="E119" s="32">
        <v>216</v>
      </c>
      <c r="F119" s="32">
        <v>44</v>
      </c>
      <c r="G119" s="32">
        <v>97</v>
      </c>
      <c r="H119" s="32">
        <v>198</v>
      </c>
      <c r="I119" s="32">
        <v>138</v>
      </c>
      <c r="J119" s="32">
        <v>112</v>
      </c>
      <c r="K119" s="32">
        <v>103</v>
      </c>
      <c r="L119" s="32">
        <v>145</v>
      </c>
      <c r="M119" s="32">
        <v>73</v>
      </c>
      <c r="N119" s="32">
        <v>61</v>
      </c>
      <c r="O119" s="32">
        <v>64</v>
      </c>
      <c r="P119" s="32">
        <v>76</v>
      </c>
      <c r="Q119" s="32">
        <v>165</v>
      </c>
      <c r="R119" s="32">
        <v>83</v>
      </c>
      <c r="S119" s="32">
        <v>78</v>
      </c>
      <c r="T119" s="32">
        <v>81</v>
      </c>
      <c r="U119" s="32">
        <v>137</v>
      </c>
      <c r="V119" s="32">
        <v>113</v>
      </c>
      <c r="W119" s="32">
        <v>84</v>
      </c>
      <c r="X119" s="32">
        <v>127</v>
      </c>
      <c r="Y119" s="32">
        <v>110</v>
      </c>
      <c r="Z119" s="32">
        <v>71</v>
      </c>
      <c r="AA119" s="32">
        <v>82</v>
      </c>
      <c r="AB119" s="32">
        <v>84</v>
      </c>
      <c r="AC119" s="32">
        <v>108</v>
      </c>
      <c r="AD119" s="32">
        <v>90</v>
      </c>
      <c r="AE119" s="32">
        <v>81</v>
      </c>
      <c r="AF119" s="32">
        <v>71</v>
      </c>
      <c r="AG119" s="32">
        <v>125</v>
      </c>
      <c r="AH119" s="32">
        <v>185</v>
      </c>
      <c r="AI119" s="32">
        <v>122</v>
      </c>
      <c r="AJ119" s="32">
        <v>132</v>
      </c>
      <c r="AK119" s="32">
        <v>171</v>
      </c>
      <c r="AL119" s="32">
        <v>287</v>
      </c>
      <c r="AM119" s="32">
        <v>96</v>
      </c>
      <c r="AN119" s="32">
        <v>234</v>
      </c>
      <c r="AO119" s="32">
        <v>211</v>
      </c>
      <c r="AP119" s="32">
        <v>113</v>
      </c>
      <c r="AQ119" s="32">
        <v>159</v>
      </c>
      <c r="AR119" s="32">
        <v>104</v>
      </c>
      <c r="AS119" s="32">
        <v>184</v>
      </c>
      <c r="AT119" s="32">
        <v>127</v>
      </c>
      <c r="AU119" s="32">
        <v>90</v>
      </c>
      <c r="AV119" s="32">
        <v>363</v>
      </c>
      <c r="AW119" s="32">
        <v>93</v>
      </c>
      <c r="AX119" s="32">
        <v>338</v>
      </c>
      <c r="AY119" s="32">
        <v>106</v>
      </c>
      <c r="AZ119" s="32">
        <v>149</v>
      </c>
      <c r="BA119" s="32">
        <v>239</v>
      </c>
      <c r="BB119" s="38">
        <f t="shared" si="1"/>
        <v>7067</v>
      </c>
      <c r="BD119" s="28"/>
    </row>
    <row r="120" spans="1:56" ht="15.75" customHeight="1" x14ac:dyDescent="0.2">
      <c r="A120" s="31" t="s">
        <v>14</v>
      </c>
      <c r="B120" s="32">
        <v>109</v>
      </c>
      <c r="C120" s="32">
        <v>79</v>
      </c>
      <c r="D120" s="32">
        <v>38</v>
      </c>
      <c r="E120" s="32">
        <v>58</v>
      </c>
      <c r="F120" s="32">
        <v>52</v>
      </c>
      <c r="G120" s="32">
        <v>86</v>
      </c>
      <c r="H120" s="32">
        <v>81</v>
      </c>
      <c r="I120" s="32">
        <v>109</v>
      </c>
      <c r="J120" s="32">
        <v>122</v>
      </c>
      <c r="K120" s="32">
        <v>72</v>
      </c>
      <c r="L120" s="32">
        <v>78</v>
      </c>
      <c r="M120" s="32">
        <v>93</v>
      </c>
      <c r="N120" s="32">
        <v>104</v>
      </c>
      <c r="O120" s="32">
        <v>156</v>
      </c>
      <c r="P120" s="32">
        <v>101</v>
      </c>
      <c r="Q120" s="32">
        <v>31</v>
      </c>
      <c r="R120" s="32">
        <v>157</v>
      </c>
      <c r="S120" s="32">
        <v>68</v>
      </c>
      <c r="T120" s="32">
        <v>55</v>
      </c>
      <c r="U120" s="32">
        <v>66</v>
      </c>
      <c r="V120" s="32">
        <v>51</v>
      </c>
      <c r="W120" s="32">
        <v>65</v>
      </c>
      <c r="X120" s="32">
        <v>44</v>
      </c>
      <c r="Y120" s="32">
        <v>45</v>
      </c>
      <c r="Z120" s="32">
        <v>36</v>
      </c>
      <c r="AA120" s="32">
        <v>47</v>
      </c>
      <c r="AB120" s="32">
        <v>70</v>
      </c>
      <c r="AC120" s="32">
        <v>84</v>
      </c>
      <c r="AD120" s="32">
        <v>61</v>
      </c>
      <c r="AE120" s="32">
        <v>61</v>
      </c>
      <c r="AF120" s="32">
        <v>62</v>
      </c>
      <c r="AG120" s="32">
        <v>84</v>
      </c>
      <c r="AH120" s="32">
        <v>63</v>
      </c>
      <c r="AI120" s="32">
        <v>68</v>
      </c>
      <c r="AJ120" s="32">
        <v>44</v>
      </c>
      <c r="AK120" s="32">
        <v>153</v>
      </c>
      <c r="AL120" s="32">
        <v>92</v>
      </c>
      <c r="AM120" s="32">
        <v>142</v>
      </c>
      <c r="AN120" s="32">
        <v>108</v>
      </c>
      <c r="AO120" s="32">
        <v>87</v>
      </c>
      <c r="AP120" s="32">
        <v>94</v>
      </c>
      <c r="AQ120" s="32">
        <v>81</v>
      </c>
      <c r="AR120" s="32">
        <v>69</v>
      </c>
      <c r="AS120" s="32">
        <v>83</v>
      </c>
      <c r="AT120" s="32">
        <v>99</v>
      </c>
      <c r="AU120" s="32">
        <v>108</v>
      </c>
      <c r="AV120" s="32">
        <v>120</v>
      </c>
      <c r="AW120" s="32">
        <v>84</v>
      </c>
      <c r="AX120" s="32">
        <v>114</v>
      </c>
      <c r="AY120" s="32">
        <v>137</v>
      </c>
      <c r="AZ120" s="32" t="s">
        <v>3</v>
      </c>
      <c r="BA120" s="32" t="s">
        <v>3</v>
      </c>
      <c r="BB120" s="38">
        <f t="shared" si="1"/>
        <v>4171</v>
      </c>
      <c r="BD120" s="28"/>
    </row>
    <row r="121" spans="1:56" ht="15.75" customHeight="1" x14ac:dyDescent="0.2">
      <c r="A121" s="31" t="s">
        <v>15</v>
      </c>
      <c r="B121" s="32">
        <v>7</v>
      </c>
      <c r="C121" s="32">
        <v>2</v>
      </c>
      <c r="D121" s="32">
        <v>11</v>
      </c>
      <c r="E121" s="32">
        <v>0</v>
      </c>
      <c r="F121" s="32">
        <v>5</v>
      </c>
      <c r="G121" s="32">
        <v>10</v>
      </c>
      <c r="H121" s="32">
        <v>0</v>
      </c>
      <c r="I121" s="32">
        <v>3</v>
      </c>
      <c r="J121" s="32">
        <v>8</v>
      </c>
      <c r="K121" s="32">
        <v>6</v>
      </c>
      <c r="L121" s="32">
        <v>6</v>
      </c>
      <c r="M121" s="32">
        <v>8</v>
      </c>
      <c r="N121" s="32">
        <v>8</v>
      </c>
      <c r="O121" s="32">
        <v>12</v>
      </c>
      <c r="P121" s="32">
        <v>18</v>
      </c>
      <c r="Q121" s="32">
        <v>5</v>
      </c>
      <c r="R121" s="32">
        <v>7</v>
      </c>
      <c r="S121" s="32">
        <v>6</v>
      </c>
      <c r="T121" s="32">
        <v>12</v>
      </c>
      <c r="U121" s="32">
        <v>5</v>
      </c>
      <c r="V121" s="32">
        <v>0</v>
      </c>
      <c r="W121" s="32">
        <v>8</v>
      </c>
      <c r="X121" s="32">
        <v>10</v>
      </c>
      <c r="Y121" s="32">
        <v>8</v>
      </c>
      <c r="Z121" s="32">
        <v>25</v>
      </c>
      <c r="AA121" s="32">
        <v>4</v>
      </c>
      <c r="AB121" s="32">
        <v>11</v>
      </c>
      <c r="AC121" s="32">
        <v>1</v>
      </c>
      <c r="AD121" s="32">
        <v>3</v>
      </c>
      <c r="AE121" s="32">
        <v>9</v>
      </c>
      <c r="AF121" s="32">
        <v>3</v>
      </c>
      <c r="AG121" s="32">
        <v>1</v>
      </c>
      <c r="AH121" s="32">
        <v>13</v>
      </c>
      <c r="AI121" s="32">
        <v>5</v>
      </c>
      <c r="AJ121" s="32">
        <v>11</v>
      </c>
      <c r="AK121" s="32" t="s">
        <v>3</v>
      </c>
      <c r="AL121" s="32">
        <v>39</v>
      </c>
      <c r="AM121" s="32" t="s">
        <v>3</v>
      </c>
      <c r="AN121" s="32">
        <v>31</v>
      </c>
      <c r="AO121" s="32">
        <v>7</v>
      </c>
      <c r="AP121" s="32">
        <v>4</v>
      </c>
      <c r="AQ121" s="32">
        <v>17</v>
      </c>
      <c r="AR121" s="32">
        <v>14</v>
      </c>
      <c r="AS121" s="32">
        <v>15</v>
      </c>
      <c r="AT121" s="32">
        <v>12</v>
      </c>
      <c r="AU121" s="32">
        <v>19</v>
      </c>
      <c r="AV121" s="32">
        <v>4</v>
      </c>
      <c r="AW121" s="32">
        <v>4</v>
      </c>
      <c r="AX121" s="32">
        <v>14</v>
      </c>
      <c r="AY121" s="32">
        <v>21</v>
      </c>
      <c r="AZ121" s="32" t="s">
        <v>3</v>
      </c>
      <c r="BA121" s="32">
        <v>17</v>
      </c>
      <c r="BB121" s="38">
        <f t="shared" si="1"/>
        <v>469</v>
      </c>
      <c r="BD121" s="28"/>
    </row>
    <row r="122" spans="1:56" ht="15.75" customHeight="1" x14ac:dyDescent="0.2">
      <c r="A122" s="31" t="s">
        <v>16</v>
      </c>
      <c r="B122" s="32">
        <v>2</v>
      </c>
      <c r="C122" s="32">
        <v>3</v>
      </c>
      <c r="D122" s="32">
        <v>2</v>
      </c>
      <c r="E122" s="32">
        <v>0</v>
      </c>
      <c r="F122" s="32">
        <v>1</v>
      </c>
      <c r="G122" s="32">
        <v>1</v>
      </c>
      <c r="H122" s="32">
        <v>0</v>
      </c>
      <c r="I122" s="32">
        <v>2</v>
      </c>
      <c r="J122" s="32">
        <v>3</v>
      </c>
      <c r="K122" s="32">
        <v>1</v>
      </c>
      <c r="L122" s="32">
        <v>3</v>
      </c>
      <c r="M122" s="32">
        <v>0</v>
      </c>
      <c r="N122" s="32">
        <v>3</v>
      </c>
      <c r="O122" s="32">
        <v>1</v>
      </c>
      <c r="P122" s="32">
        <v>0</v>
      </c>
      <c r="Q122" s="32">
        <v>1</v>
      </c>
      <c r="R122" s="32">
        <v>2</v>
      </c>
      <c r="S122" s="32">
        <v>0</v>
      </c>
      <c r="T122" s="32">
        <v>1</v>
      </c>
      <c r="U122" s="32">
        <v>4</v>
      </c>
      <c r="V122" s="32">
        <v>0</v>
      </c>
      <c r="W122" s="32">
        <v>0</v>
      </c>
      <c r="X122" s="32">
        <v>1</v>
      </c>
      <c r="Y122" s="32">
        <v>1</v>
      </c>
      <c r="Z122" s="32">
        <v>1</v>
      </c>
      <c r="AA122" s="32">
        <v>0</v>
      </c>
      <c r="AB122" s="32">
        <v>3</v>
      </c>
      <c r="AC122" s="32">
        <v>0</v>
      </c>
      <c r="AD122" s="32">
        <v>1</v>
      </c>
      <c r="AE122" s="32">
        <v>1</v>
      </c>
      <c r="AF122" s="32">
        <v>0</v>
      </c>
      <c r="AG122" s="32">
        <v>2</v>
      </c>
      <c r="AH122" s="32">
        <v>0</v>
      </c>
      <c r="AI122" s="32">
        <v>0</v>
      </c>
      <c r="AJ122" s="32">
        <v>2</v>
      </c>
      <c r="AK122" s="32">
        <v>0</v>
      </c>
      <c r="AL122" s="32">
        <v>1</v>
      </c>
      <c r="AM122" s="32">
        <v>0</v>
      </c>
      <c r="AN122" s="32">
        <v>2</v>
      </c>
      <c r="AO122" s="32">
        <v>0</v>
      </c>
      <c r="AP122" s="32">
        <v>1</v>
      </c>
      <c r="AQ122" s="32">
        <v>0</v>
      </c>
      <c r="AR122" s="32">
        <v>2</v>
      </c>
      <c r="AS122" s="32">
        <v>0</v>
      </c>
      <c r="AT122" s="32">
        <v>1</v>
      </c>
      <c r="AU122" s="32">
        <v>1</v>
      </c>
      <c r="AV122" s="32">
        <v>1</v>
      </c>
      <c r="AW122" s="32">
        <v>4</v>
      </c>
      <c r="AX122" s="32">
        <v>0</v>
      </c>
      <c r="AY122" s="32">
        <v>2</v>
      </c>
      <c r="AZ122" s="32">
        <v>3</v>
      </c>
      <c r="BA122" s="32">
        <v>2</v>
      </c>
      <c r="BB122" s="38">
        <f t="shared" si="1"/>
        <v>62</v>
      </c>
      <c r="BD122" s="28"/>
    </row>
    <row r="123" spans="1:56" ht="15.75" customHeight="1" x14ac:dyDescent="0.2">
      <c r="A123" s="31" t="s">
        <v>17</v>
      </c>
      <c r="B123" s="32">
        <v>54</v>
      </c>
      <c r="C123" s="32">
        <v>57</v>
      </c>
      <c r="D123" s="32">
        <v>62</v>
      </c>
      <c r="E123" s="32">
        <v>58</v>
      </c>
      <c r="F123" s="32">
        <v>67</v>
      </c>
      <c r="G123" s="32">
        <v>70</v>
      </c>
      <c r="H123" s="32">
        <v>94</v>
      </c>
      <c r="I123" s="32">
        <v>76</v>
      </c>
      <c r="J123" s="32">
        <v>81</v>
      </c>
      <c r="K123" s="32">
        <v>75</v>
      </c>
      <c r="L123" s="32">
        <v>90</v>
      </c>
      <c r="M123" s="32">
        <v>120</v>
      </c>
      <c r="N123" s="32">
        <v>148</v>
      </c>
      <c r="O123" s="32">
        <v>188</v>
      </c>
      <c r="P123" s="32" t="s">
        <v>3</v>
      </c>
      <c r="Q123" s="32">
        <v>103</v>
      </c>
      <c r="R123" s="32">
        <v>108</v>
      </c>
      <c r="S123" s="32">
        <v>82</v>
      </c>
      <c r="T123" s="32">
        <v>73</v>
      </c>
      <c r="U123" s="32">
        <v>78</v>
      </c>
      <c r="V123" s="32">
        <v>58</v>
      </c>
      <c r="W123" s="32">
        <v>71</v>
      </c>
      <c r="X123" s="32">
        <v>46</v>
      </c>
      <c r="Y123" s="32" t="s">
        <v>3</v>
      </c>
      <c r="Z123" s="32">
        <v>36</v>
      </c>
      <c r="AA123" s="32">
        <v>34</v>
      </c>
      <c r="AB123" s="32">
        <v>38</v>
      </c>
      <c r="AC123" s="32">
        <v>33</v>
      </c>
      <c r="AD123" s="32">
        <v>40</v>
      </c>
      <c r="AE123" s="32">
        <v>31</v>
      </c>
      <c r="AF123" s="32">
        <v>27</v>
      </c>
      <c r="AG123" s="32">
        <v>31</v>
      </c>
      <c r="AH123" s="32">
        <v>45</v>
      </c>
      <c r="AI123" s="32">
        <v>47</v>
      </c>
      <c r="AJ123" s="32">
        <v>59</v>
      </c>
      <c r="AK123" s="32">
        <v>60</v>
      </c>
      <c r="AL123" s="32">
        <v>56</v>
      </c>
      <c r="AM123" s="32">
        <v>78</v>
      </c>
      <c r="AN123" s="32">
        <v>68</v>
      </c>
      <c r="AO123" s="32">
        <v>64</v>
      </c>
      <c r="AP123" s="32">
        <v>100</v>
      </c>
      <c r="AQ123" s="32">
        <v>73</v>
      </c>
      <c r="AR123" s="32">
        <v>44</v>
      </c>
      <c r="AS123" s="32">
        <v>61</v>
      </c>
      <c r="AT123" s="32">
        <v>47</v>
      </c>
      <c r="AU123" s="32">
        <v>31</v>
      </c>
      <c r="AV123" s="32">
        <v>58</v>
      </c>
      <c r="AW123" s="32">
        <v>49</v>
      </c>
      <c r="AX123" s="32">
        <v>84</v>
      </c>
      <c r="AY123" s="32">
        <v>51</v>
      </c>
      <c r="AZ123" s="32">
        <v>64</v>
      </c>
      <c r="BA123" s="32">
        <v>58</v>
      </c>
      <c r="BB123" s="38">
        <f t="shared" si="1"/>
        <v>3326</v>
      </c>
      <c r="BD123" s="28"/>
    </row>
    <row r="124" spans="1:56" ht="15.75" customHeight="1" x14ac:dyDescent="0.2">
      <c r="A124" s="31" t="s">
        <v>18</v>
      </c>
      <c r="B124" s="32">
        <v>63</v>
      </c>
      <c r="C124" s="32">
        <v>20</v>
      </c>
      <c r="D124" s="32">
        <v>39</v>
      </c>
      <c r="E124" s="32">
        <v>41</v>
      </c>
      <c r="F124" s="32">
        <v>54</v>
      </c>
      <c r="G124" s="32">
        <v>65</v>
      </c>
      <c r="H124" s="32">
        <v>59</v>
      </c>
      <c r="I124" s="32">
        <v>1</v>
      </c>
      <c r="J124" s="32">
        <v>36</v>
      </c>
      <c r="K124" s="32">
        <v>73</v>
      </c>
      <c r="L124" s="32">
        <v>56</v>
      </c>
      <c r="M124" s="32">
        <v>80</v>
      </c>
      <c r="N124" s="32">
        <v>127</v>
      </c>
      <c r="O124" s="32">
        <v>162</v>
      </c>
      <c r="P124" s="32">
        <v>90</v>
      </c>
      <c r="Q124" s="32">
        <v>102</v>
      </c>
      <c r="R124" s="32">
        <v>19</v>
      </c>
      <c r="S124" s="32">
        <v>84</v>
      </c>
      <c r="T124" s="32">
        <v>59</v>
      </c>
      <c r="U124" s="32">
        <v>10</v>
      </c>
      <c r="V124" s="32">
        <v>83</v>
      </c>
      <c r="W124" s="32">
        <v>84</v>
      </c>
      <c r="X124" s="32">
        <v>72</v>
      </c>
      <c r="Y124" s="32">
        <v>74</v>
      </c>
      <c r="Z124" s="32">
        <v>31</v>
      </c>
      <c r="AA124" s="32">
        <v>49</v>
      </c>
      <c r="AB124" s="32">
        <v>72</v>
      </c>
      <c r="AC124" s="32">
        <v>53</v>
      </c>
      <c r="AD124" s="32">
        <v>36</v>
      </c>
      <c r="AE124" s="32">
        <v>44</v>
      </c>
      <c r="AF124" s="32">
        <v>37</v>
      </c>
      <c r="AG124" s="32">
        <v>55</v>
      </c>
      <c r="AH124" s="32">
        <v>97</v>
      </c>
      <c r="AI124" s="32">
        <v>34</v>
      </c>
      <c r="AJ124" s="32">
        <v>22</v>
      </c>
      <c r="AK124" s="32">
        <v>24</v>
      </c>
      <c r="AL124" s="32">
        <v>15</v>
      </c>
      <c r="AM124" s="32">
        <v>15</v>
      </c>
      <c r="AN124" s="32">
        <v>18</v>
      </c>
      <c r="AO124" s="32">
        <v>27</v>
      </c>
      <c r="AP124" s="32">
        <v>22</v>
      </c>
      <c r="AQ124" s="32">
        <v>14</v>
      </c>
      <c r="AR124" s="32">
        <v>14</v>
      </c>
      <c r="AS124" s="32">
        <v>23</v>
      </c>
      <c r="AT124" s="32">
        <v>12</v>
      </c>
      <c r="AU124" s="32">
        <v>24</v>
      </c>
      <c r="AV124" s="32">
        <v>27</v>
      </c>
      <c r="AW124" s="32">
        <v>19</v>
      </c>
      <c r="AX124" s="32">
        <v>9</v>
      </c>
      <c r="AY124" s="32">
        <v>32</v>
      </c>
      <c r="AZ124" s="32">
        <v>26</v>
      </c>
      <c r="BA124" s="32">
        <v>19</v>
      </c>
      <c r="BB124" s="38">
        <f t="shared" si="1"/>
        <v>2423</v>
      </c>
      <c r="BD124" s="28"/>
    </row>
    <row r="125" spans="1:56" ht="15.75" customHeight="1" x14ac:dyDescent="0.2">
      <c r="A125" s="31" t="s">
        <v>19</v>
      </c>
      <c r="B125" s="32">
        <v>21</v>
      </c>
      <c r="C125" s="32">
        <v>34</v>
      </c>
      <c r="D125" s="32">
        <v>29</v>
      </c>
      <c r="E125" s="32">
        <v>13</v>
      </c>
      <c r="F125" s="32">
        <v>17</v>
      </c>
      <c r="G125" s="32">
        <v>14</v>
      </c>
      <c r="H125" s="32">
        <v>15</v>
      </c>
      <c r="I125" s="32">
        <v>15</v>
      </c>
      <c r="J125" s="32">
        <v>20</v>
      </c>
      <c r="K125" s="32">
        <v>14</v>
      </c>
      <c r="L125" s="32">
        <v>35</v>
      </c>
      <c r="M125" s="32">
        <v>24</v>
      </c>
      <c r="N125" s="32">
        <v>44</v>
      </c>
      <c r="O125" s="32">
        <v>28</v>
      </c>
      <c r="P125" s="32">
        <v>31</v>
      </c>
      <c r="Q125" s="32">
        <v>30</v>
      </c>
      <c r="R125" s="32">
        <v>26</v>
      </c>
      <c r="S125" s="32">
        <v>35</v>
      </c>
      <c r="T125" s="32">
        <v>23</v>
      </c>
      <c r="U125" s="32">
        <v>35</v>
      </c>
      <c r="V125" s="32">
        <v>45</v>
      </c>
      <c r="W125" s="32">
        <v>48</v>
      </c>
      <c r="X125" s="32">
        <v>31</v>
      </c>
      <c r="Y125" s="32">
        <v>24</v>
      </c>
      <c r="Z125" s="32">
        <v>28</v>
      </c>
      <c r="AA125" s="32">
        <v>15</v>
      </c>
      <c r="AB125" s="32">
        <v>14</v>
      </c>
      <c r="AC125" s="32">
        <v>13</v>
      </c>
      <c r="AD125" s="32">
        <v>21</v>
      </c>
      <c r="AE125" s="32">
        <v>13</v>
      </c>
      <c r="AF125" s="32">
        <v>16</v>
      </c>
      <c r="AG125" s="32">
        <v>23</v>
      </c>
      <c r="AH125" s="32">
        <v>15</v>
      </c>
      <c r="AI125" s="32">
        <v>20</v>
      </c>
      <c r="AJ125" s="32">
        <v>17</v>
      </c>
      <c r="AK125" s="32">
        <v>13</v>
      </c>
      <c r="AL125" s="32">
        <v>18</v>
      </c>
      <c r="AM125" s="32">
        <v>14</v>
      </c>
      <c r="AN125" s="32">
        <v>18</v>
      </c>
      <c r="AO125" s="32">
        <v>19</v>
      </c>
      <c r="AP125" s="32">
        <v>22</v>
      </c>
      <c r="AQ125" s="32">
        <v>28</v>
      </c>
      <c r="AR125" s="32">
        <v>20</v>
      </c>
      <c r="AS125" s="32">
        <v>17</v>
      </c>
      <c r="AT125" s="32">
        <v>18</v>
      </c>
      <c r="AU125" s="32">
        <v>15</v>
      </c>
      <c r="AV125" s="32">
        <v>38</v>
      </c>
      <c r="AW125" s="32">
        <v>31</v>
      </c>
      <c r="AX125" s="32">
        <v>24</v>
      </c>
      <c r="AY125" s="32">
        <v>38</v>
      </c>
      <c r="AZ125" s="32">
        <v>24</v>
      </c>
      <c r="BA125" s="32">
        <v>26</v>
      </c>
      <c r="BB125" s="38">
        <f t="shared" si="1"/>
        <v>1229</v>
      </c>
      <c r="BD125" s="28"/>
    </row>
    <row r="126" spans="1:56" ht="15.75" customHeight="1" x14ac:dyDescent="0.2">
      <c r="A126" s="31" t="s">
        <v>20</v>
      </c>
      <c r="B126" s="32">
        <v>3</v>
      </c>
      <c r="C126" s="32">
        <v>4</v>
      </c>
      <c r="D126" s="32">
        <v>4</v>
      </c>
      <c r="E126" s="32">
        <v>7</v>
      </c>
      <c r="F126" s="32">
        <v>5</v>
      </c>
      <c r="G126" s="32">
        <v>7</v>
      </c>
      <c r="H126" s="32">
        <v>5</v>
      </c>
      <c r="I126" s="32">
        <v>3</v>
      </c>
      <c r="J126" s="32">
        <v>2</v>
      </c>
      <c r="K126" s="32">
        <v>12</v>
      </c>
      <c r="L126" s="32">
        <v>8</v>
      </c>
      <c r="M126" s="32">
        <v>14</v>
      </c>
      <c r="N126" s="32">
        <v>2</v>
      </c>
      <c r="O126" s="32">
        <v>4</v>
      </c>
      <c r="P126" s="32">
        <v>6</v>
      </c>
      <c r="Q126" s="32">
        <v>0</v>
      </c>
      <c r="R126" s="32">
        <v>7</v>
      </c>
      <c r="S126" s="32">
        <v>1</v>
      </c>
      <c r="T126" s="32">
        <v>3</v>
      </c>
      <c r="U126" s="32">
        <v>2</v>
      </c>
      <c r="V126" s="32">
        <v>2</v>
      </c>
      <c r="W126" s="32">
        <v>2</v>
      </c>
      <c r="X126" s="32">
        <v>1</v>
      </c>
      <c r="Y126" s="32">
        <v>1</v>
      </c>
      <c r="Z126" s="32">
        <v>3</v>
      </c>
      <c r="AA126" s="32">
        <v>0</v>
      </c>
      <c r="AB126" s="32">
        <v>4</v>
      </c>
      <c r="AC126" s="32">
        <v>0</v>
      </c>
      <c r="AD126" s="32">
        <v>3</v>
      </c>
      <c r="AE126" s="32">
        <v>2</v>
      </c>
      <c r="AF126" s="32">
        <v>0</v>
      </c>
      <c r="AG126" s="32">
        <v>5</v>
      </c>
      <c r="AH126" s="32">
        <v>0</v>
      </c>
      <c r="AI126" s="32">
        <v>3</v>
      </c>
      <c r="AJ126" s="32">
        <v>0</v>
      </c>
      <c r="AK126" s="32">
        <v>2</v>
      </c>
      <c r="AL126" s="32">
        <v>12</v>
      </c>
      <c r="AM126" s="32">
        <v>10</v>
      </c>
      <c r="AN126" s="32">
        <v>6</v>
      </c>
      <c r="AO126" s="32">
        <v>5</v>
      </c>
      <c r="AP126" s="32">
        <v>9</v>
      </c>
      <c r="AQ126" s="32">
        <v>10</v>
      </c>
      <c r="AR126" s="32">
        <v>2</v>
      </c>
      <c r="AS126" s="32">
        <v>7</v>
      </c>
      <c r="AT126" s="32">
        <v>3</v>
      </c>
      <c r="AU126" s="32">
        <v>2</v>
      </c>
      <c r="AV126" s="32">
        <v>4</v>
      </c>
      <c r="AW126" s="32">
        <v>4</v>
      </c>
      <c r="AX126" s="32">
        <v>2</v>
      </c>
      <c r="AY126" s="32">
        <v>12</v>
      </c>
      <c r="AZ126" s="32">
        <v>1</v>
      </c>
      <c r="BA126" s="32">
        <v>12</v>
      </c>
      <c r="BB126" s="38">
        <f t="shared" si="1"/>
        <v>228</v>
      </c>
      <c r="BD126" s="28"/>
    </row>
    <row r="127" spans="1:56" ht="15.75" customHeight="1" x14ac:dyDescent="0.2">
      <c r="A127" s="31" t="s">
        <v>21</v>
      </c>
      <c r="B127" s="32">
        <v>14</v>
      </c>
      <c r="C127" s="32">
        <v>15</v>
      </c>
      <c r="D127" s="32">
        <v>7</v>
      </c>
      <c r="E127" s="32">
        <v>12</v>
      </c>
      <c r="F127" s="32">
        <v>15</v>
      </c>
      <c r="G127" s="32">
        <v>10</v>
      </c>
      <c r="H127" s="32">
        <v>11</v>
      </c>
      <c r="I127" s="32">
        <v>14</v>
      </c>
      <c r="J127" s="32">
        <v>16</v>
      </c>
      <c r="K127" s="32">
        <v>25</v>
      </c>
      <c r="L127" s="32">
        <v>27</v>
      </c>
      <c r="M127" s="32">
        <v>24</v>
      </c>
      <c r="N127" s="32">
        <v>16</v>
      </c>
      <c r="O127" s="32">
        <v>15</v>
      </c>
      <c r="P127" s="32">
        <v>26</v>
      </c>
      <c r="Q127" s="32">
        <v>30</v>
      </c>
      <c r="R127" s="32">
        <v>26</v>
      </c>
      <c r="S127" s="32">
        <v>24</v>
      </c>
      <c r="T127" s="32">
        <v>32</v>
      </c>
      <c r="U127" s="32">
        <v>26</v>
      </c>
      <c r="V127" s="32" t="s">
        <v>3</v>
      </c>
      <c r="W127" s="32">
        <v>20</v>
      </c>
      <c r="X127" s="32">
        <v>23</v>
      </c>
      <c r="Y127" s="32">
        <v>14</v>
      </c>
      <c r="Z127" s="32">
        <v>16</v>
      </c>
      <c r="AA127" s="32">
        <v>18</v>
      </c>
      <c r="AB127" s="32">
        <v>18</v>
      </c>
      <c r="AC127" s="32">
        <v>7</v>
      </c>
      <c r="AD127" s="32">
        <v>14</v>
      </c>
      <c r="AE127" s="32">
        <v>7</v>
      </c>
      <c r="AF127" s="32">
        <v>10</v>
      </c>
      <c r="AG127" s="32">
        <v>9</v>
      </c>
      <c r="AH127" s="32">
        <v>15</v>
      </c>
      <c r="AI127" s="32">
        <v>7</v>
      </c>
      <c r="AJ127" s="32">
        <v>9</v>
      </c>
      <c r="AK127" s="32">
        <v>14</v>
      </c>
      <c r="AL127" s="32">
        <v>17</v>
      </c>
      <c r="AM127" s="32">
        <v>12</v>
      </c>
      <c r="AN127" s="32">
        <v>15</v>
      </c>
      <c r="AO127" s="32">
        <v>17</v>
      </c>
      <c r="AP127" s="32">
        <v>22</v>
      </c>
      <c r="AQ127" s="32">
        <v>20</v>
      </c>
      <c r="AR127" s="32">
        <v>22</v>
      </c>
      <c r="AS127" s="32">
        <v>19</v>
      </c>
      <c r="AT127" s="32">
        <v>11</v>
      </c>
      <c r="AU127" s="32">
        <v>20</v>
      </c>
      <c r="AV127" s="32">
        <v>9</v>
      </c>
      <c r="AW127" s="32">
        <v>18</v>
      </c>
      <c r="AX127" s="32">
        <v>15</v>
      </c>
      <c r="AY127" s="32">
        <v>17</v>
      </c>
      <c r="AZ127" s="32">
        <v>17</v>
      </c>
      <c r="BA127" s="32">
        <v>15</v>
      </c>
      <c r="BB127" s="38">
        <f t="shared" si="1"/>
        <v>852</v>
      </c>
      <c r="BD127" s="28"/>
    </row>
    <row r="128" spans="1:56" ht="15.75" customHeight="1" thickBot="1" x14ac:dyDescent="0.25">
      <c r="A128" s="33" t="s">
        <v>22</v>
      </c>
      <c r="B128" s="34">
        <v>66</v>
      </c>
      <c r="C128" s="34">
        <v>68</v>
      </c>
      <c r="D128" s="34">
        <v>14</v>
      </c>
      <c r="E128" s="34">
        <v>37</v>
      </c>
      <c r="F128" s="34">
        <v>30</v>
      </c>
      <c r="G128" s="34">
        <v>46</v>
      </c>
      <c r="H128" s="34">
        <v>59</v>
      </c>
      <c r="I128" s="34">
        <v>19</v>
      </c>
      <c r="J128" s="34">
        <v>22</v>
      </c>
      <c r="K128" s="34">
        <v>25</v>
      </c>
      <c r="L128" s="34">
        <v>76</v>
      </c>
      <c r="M128" s="34">
        <v>92</v>
      </c>
      <c r="N128" s="34">
        <v>31</v>
      </c>
      <c r="O128" s="34">
        <v>105</v>
      </c>
      <c r="P128" s="34">
        <v>79</v>
      </c>
      <c r="Q128" s="34">
        <v>85</v>
      </c>
      <c r="R128" s="34">
        <v>68</v>
      </c>
      <c r="S128" s="34">
        <v>93</v>
      </c>
      <c r="T128" s="34">
        <v>75</v>
      </c>
      <c r="U128" s="34">
        <v>59</v>
      </c>
      <c r="V128" s="34">
        <v>57</v>
      </c>
      <c r="W128" s="34">
        <v>64</v>
      </c>
      <c r="X128" s="34">
        <v>60</v>
      </c>
      <c r="Y128" s="34">
        <v>27</v>
      </c>
      <c r="Z128" s="34">
        <v>43</v>
      </c>
      <c r="AA128" s="34">
        <v>33</v>
      </c>
      <c r="AB128" s="34">
        <v>34</v>
      </c>
      <c r="AC128" s="34">
        <v>39</v>
      </c>
      <c r="AD128" s="34">
        <v>32</v>
      </c>
      <c r="AE128" s="34">
        <v>40</v>
      </c>
      <c r="AF128" s="34">
        <v>17</v>
      </c>
      <c r="AG128" s="34">
        <v>28</v>
      </c>
      <c r="AH128" s="34">
        <v>38</v>
      </c>
      <c r="AI128" s="34">
        <v>40</v>
      </c>
      <c r="AJ128" s="34">
        <v>45</v>
      </c>
      <c r="AK128" s="34">
        <v>45</v>
      </c>
      <c r="AL128" s="34">
        <v>38</v>
      </c>
      <c r="AM128" s="34">
        <v>72</v>
      </c>
      <c r="AN128" s="34">
        <v>55</v>
      </c>
      <c r="AO128" s="34">
        <v>50</v>
      </c>
      <c r="AP128" s="34">
        <v>58</v>
      </c>
      <c r="AQ128" s="34">
        <v>40</v>
      </c>
      <c r="AR128" s="34">
        <v>54</v>
      </c>
      <c r="AS128" s="34">
        <v>72</v>
      </c>
      <c r="AT128" s="34">
        <v>86</v>
      </c>
      <c r="AU128" s="34">
        <v>82</v>
      </c>
      <c r="AV128" s="34">
        <v>75</v>
      </c>
      <c r="AW128" s="34">
        <v>87</v>
      </c>
      <c r="AX128" s="34">
        <v>100</v>
      </c>
      <c r="AY128" s="34">
        <v>109</v>
      </c>
      <c r="AZ128" s="34">
        <v>93</v>
      </c>
      <c r="BA128" s="34">
        <v>95</v>
      </c>
      <c r="BB128" s="39">
        <f t="shared" si="1"/>
        <v>2957</v>
      </c>
      <c r="BC128" s="35"/>
      <c r="BD128" s="36"/>
    </row>
    <row r="129" spans="1:54" s="101" customFormat="1" ht="13.5" thickBot="1" x14ac:dyDescent="0.25">
      <c r="A129" s="97" t="s">
        <v>42</v>
      </c>
      <c r="B129" s="98">
        <v>771</v>
      </c>
      <c r="C129" s="98">
        <v>557</v>
      </c>
      <c r="D129" s="98">
        <v>475</v>
      </c>
      <c r="E129" s="98">
        <v>555</v>
      </c>
      <c r="F129" s="98">
        <v>409</v>
      </c>
      <c r="G129" s="98">
        <v>556</v>
      </c>
      <c r="H129" s="98">
        <v>726</v>
      </c>
      <c r="I129" s="98">
        <v>651</v>
      </c>
      <c r="J129" s="98">
        <v>631</v>
      </c>
      <c r="K129" s="98">
        <v>577</v>
      </c>
      <c r="L129" s="98">
        <v>707</v>
      </c>
      <c r="M129" s="98">
        <v>759</v>
      </c>
      <c r="N129" s="98">
        <v>710</v>
      </c>
      <c r="O129" s="98">
        <v>907</v>
      </c>
      <c r="P129" s="98">
        <v>615</v>
      </c>
      <c r="Q129" s="98">
        <v>763</v>
      </c>
      <c r="R129" s="98">
        <v>724</v>
      </c>
      <c r="S129" s="98">
        <v>646</v>
      </c>
      <c r="T129" s="98">
        <v>627</v>
      </c>
      <c r="U129" s="98">
        <v>621</v>
      </c>
      <c r="V129" s="98">
        <v>575</v>
      </c>
      <c r="W129" s="98">
        <v>713</v>
      </c>
      <c r="X129" s="98">
        <v>542</v>
      </c>
      <c r="Y129" s="98">
        <v>478</v>
      </c>
      <c r="Z129" s="98">
        <v>454</v>
      </c>
      <c r="AA129" s="98">
        <v>412</v>
      </c>
      <c r="AB129" s="98">
        <v>471</v>
      </c>
      <c r="AC129" s="98">
        <v>469</v>
      </c>
      <c r="AD129" s="98">
        <v>372</v>
      </c>
      <c r="AE129" s="98">
        <v>396</v>
      </c>
      <c r="AF129" s="98">
        <v>361</v>
      </c>
      <c r="AG129" s="99">
        <v>482</v>
      </c>
      <c r="AH129" s="98">
        <v>604</v>
      </c>
      <c r="AI129" s="98">
        <v>478</v>
      </c>
      <c r="AJ129" s="99">
        <v>472</v>
      </c>
      <c r="AK129" s="98">
        <v>651</v>
      </c>
      <c r="AL129" s="99">
        <v>762</v>
      </c>
      <c r="AM129" s="98">
        <v>641</v>
      </c>
      <c r="AN129" s="99">
        <v>771</v>
      </c>
      <c r="AO129" s="98">
        <v>699</v>
      </c>
      <c r="AP129" s="99">
        <v>669</v>
      </c>
      <c r="AQ129" s="98">
        <v>680</v>
      </c>
      <c r="AR129" s="99">
        <v>593</v>
      </c>
      <c r="AS129" s="98">
        <v>649</v>
      </c>
      <c r="AT129" s="99">
        <v>549</v>
      </c>
      <c r="AU129" s="98">
        <v>536</v>
      </c>
      <c r="AV129" s="99">
        <v>908</v>
      </c>
      <c r="AW129" s="98">
        <v>607</v>
      </c>
      <c r="AX129" s="99">
        <v>834</v>
      </c>
      <c r="AY129" s="98">
        <v>734</v>
      </c>
      <c r="AZ129" s="99">
        <v>593</v>
      </c>
      <c r="BA129" s="98">
        <v>665</v>
      </c>
      <c r="BB129" s="100">
        <v>31807</v>
      </c>
    </row>
    <row r="130" spans="1:54" x14ac:dyDescent="0.2">
      <c r="A130" s="4" t="s">
        <v>60</v>
      </c>
    </row>
    <row r="131" spans="1:54" x14ac:dyDescent="0.2">
      <c r="A131" s="4" t="s">
        <v>65</v>
      </c>
    </row>
    <row r="134" spans="1:54" ht="16.5" thickBot="1" x14ac:dyDescent="0.3">
      <c r="A134" s="13" t="s">
        <v>67</v>
      </c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0"/>
    </row>
    <row r="135" spans="1:54" s="82" customFormat="1" ht="13.5" thickBot="1" x14ac:dyDescent="0.25">
      <c r="A135" s="102" t="s">
        <v>43</v>
      </c>
      <c r="B135" s="103"/>
      <c r="C135" s="104"/>
      <c r="D135" s="104" t="s">
        <v>23</v>
      </c>
      <c r="E135" s="104"/>
      <c r="F135" s="104"/>
      <c r="G135" s="104"/>
      <c r="H135" s="103"/>
      <c r="I135" s="104"/>
      <c r="J135" s="104" t="s">
        <v>61</v>
      </c>
      <c r="K135" s="104"/>
      <c r="L135" s="105"/>
      <c r="Q135" s="87"/>
    </row>
    <row r="136" spans="1:54" s="82" customFormat="1" ht="13.5" thickBot="1" x14ac:dyDescent="0.25">
      <c r="A136" s="106" t="s">
        <v>44</v>
      </c>
      <c r="B136" s="107" t="s">
        <v>45</v>
      </c>
      <c r="C136" s="107" t="s">
        <v>46</v>
      </c>
      <c r="D136" s="108" t="s">
        <v>47</v>
      </c>
      <c r="E136" s="107" t="s">
        <v>48</v>
      </c>
      <c r="F136" s="108" t="s">
        <v>29</v>
      </c>
      <c r="G136" s="109" t="s">
        <v>2</v>
      </c>
      <c r="H136" s="107" t="s">
        <v>30</v>
      </c>
      <c r="I136" s="107" t="s">
        <v>31</v>
      </c>
      <c r="J136" s="108" t="s">
        <v>32</v>
      </c>
      <c r="K136" s="109" t="s">
        <v>29</v>
      </c>
      <c r="L136" s="107" t="s">
        <v>2</v>
      </c>
      <c r="Q136" s="87"/>
    </row>
    <row r="137" spans="1:54" x14ac:dyDescent="0.2">
      <c r="A137" s="21" t="s">
        <v>49</v>
      </c>
      <c r="B137" s="40">
        <v>224</v>
      </c>
      <c r="C137" s="40">
        <v>799</v>
      </c>
      <c r="D137" s="40">
        <v>736</v>
      </c>
      <c r="E137" s="40">
        <v>6317</v>
      </c>
      <c r="F137" s="40">
        <v>8</v>
      </c>
      <c r="G137" s="40">
        <v>8084</v>
      </c>
      <c r="H137" s="40">
        <v>2276</v>
      </c>
      <c r="I137" s="40">
        <v>1846</v>
      </c>
      <c r="J137" s="40">
        <v>3951</v>
      </c>
      <c r="K137" s="40">
        <v>11</v>
      </c>
      <c r="L137" s="40">
        <v>8084</v>
      </c>
    </row>
    <row r="138" spans="1:54" x14ac:dyDescent="0.2">
      <c r="A138" s="22" t="s">
        <v>50</v>
      </c>
      <c r="B138" s="41">
        <v>213</v>
      </c>
      <c r="C138" s="41">
        <v>941</v>
      </c>
      <c r="D138" s="41">
        <v>964</v>
      </c>
      <c r="E138" s="41">
        <v>5926</v>
      </c>
      <c r="F138" s="41">
        <v>33</v>
      </c>
      <c r="G138" s="41">
        <v>8077</v>
      </c>
      <c r="H138" s="41">
        <v>2600</v>
      </c>
      <c r="I138" s="41">
        <v>1866</v>
      </c>
      <c r="J138" s="41">
        <v>3608</v>
      </c>
      <c r="K138" s="41">
        <v>3</v>
      </c>
      <c r="L138" s="41">
        <v>8077</v>
      </c>
    </row>
    <row r="139" spans="1:54" x14ac:dyDescent="0.2">
      <c r="A139" s="22" t="s">
        <v>51</v>
      </c>
      <c r="B139" s="41">
        <v>184</v>
      </c>
      <c r="C139" s="41">
        <v>825</v>
      </c>
      <c r="D139" s="41">
        <v>818</v>
      </c>
      <c r="E139" s="41">
        <v>5088</v>
      </c>
      <c r="F139" s="41">
        <v>15</v>
      </c>
      <c r="G139" s="41">
        <v>6930</v>
      </c>
      <c r="H139" s="41">
        <v>1849</v>
      </c>
      <c r="I139" s="41">
        <v>1429</v>
      </c>
      <c r="J139" s="41">
        <v>3651</v>
      </c>
      <c r="K139" s="41">
        <v>1</v>
      </c>
      <c r="L139" s="41">
        <v>6930</v>
      </c>
    </row>
    <row r="140" spans="1:54" ht="12" thickBot="1" x14ac:dyDescent="0.25">
      <c r="A140" s="23" t="s">
        <v>52</v>
      </c>
      <c r="B140" s="42">
        <v>239</v>
      </c>
      <c r="C140" s="42">
        <v>945</v>
      </c>
      <c r="D140" s="42">
        <v>734</v>
      </c>
      <c r="E140" s="42">
        <v>6793</v>
      </c>
      <c r="F140" s="42">
        <v>5</v>
      </c>
      <c r="G140" s="42">
        <v>8716</v>
      </c>
      <c r="H140" s="42">
        <v>1855</v>
      </c>
      <c r="I140" s="42">
        <v>2177</v>
      </c>
      <c r="J140" s="42">
        <v>4041</v>
      </c>
      <c r="K140" s="42">
        <v>643</v>
      </c>
      <c r="L140" s="42">
        <v>8716</v>
      </c>
    </row>
    <row r="141" spans="1:54" s="82" customFormat="1" ht="13.5" thickBot="1" x14ac:dyDescent="0.25">
      <c r="A141" s="109" t="s">
        <v>53</v>
      </c>
      <c r="B141" s="110">
        <v>860</v>
      </c>
      <c r="C141" s="110">
        <v>3510</v>
      </c>
      <c r="D141" s="111">
        <v>3252</v>
      </c>
      <c r="E141" s="110">
        <v>24124</v>
      </c>
      <c r="F141" s="111">
        <v>61</v>
      </c>
      <c r="G141" s="110">
        <v>31807</v>
      </c>
      <c r="H141" s="111">
        <v>8580</v>
      </c>
      <c r="I141" s="110">
        <v>7318</v>
      </c>
      <c r="J141" s="111">
        <v>15251</v>
      </c>
      <c r="K141" s="110">
        <v>658</v>
      </c>
      <c r="L141" s="112">
        <v>31807</v>
      </c>
      <c r="M141" s="101"/>
      <c r="Q141" s="87"/>
    </row>
    <row r="142" spans="1:54" x14ac:dyDescent="0.2">
      <c r="A142" s="4" t="s">
        <v>60</v>
      </c>
      <c r="H142" s="9"/>
      <c r="I142" s="9"/>
      <c r="J142" s="9"/>
      <c r="K142" s="9"/>
      <c r="L142" s="9"/>
    </row>
    <row r="143" spans="1:54" x14ac:dyDescent="0.2">
      <c r="A143" s="4" t="s">
        <v>65</v>
      </c>
    </row>
  </sheetData>
  <mergeCells count="11">
    <mergeCell ref="A19:A20"/>
    <mergeCell ref="B19:G19"/>
    <mergeCell ref="H19:L19"/>
    <mergeCell ref="M19:M20"/>
    <mergeCell ref="N19:N20"/>
    <mergeCell ref="B107:BB107"/>
    <mergeCell ref="P19:P20"/>
    <mergeCell ref="Q19:Q20"/>
    <mergeCell ref="B79:G79"/>
    <mergeCell ref="H79:L79"/>
    <mergeCell ref="O19:O20"/>
  </mergeCells>
  <phoneticPr fontId="0" type="noConversion"/>
  <hyperlinks>
    <hyperlink ref="B8" r:id="rId1"/>
  </hyperlink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7</vt:i4>
      </vt:variant>
    </vt:vector>
  </HeadingPairs>
  <TitlesOfParts>
    <vt:vector size="8" baseType="lpstr">
      <vt:lpstr>GVE 26 SJ BOA VISTA CONSOL 2017</vt:lpstr>
      <vt:lpstr>Gráf1GVE26_2017</vt:lpstr>
      <vt:lpstr>Graf2GVE26_Mun1 SE</vt:lpstr>
      <vt:lpstr>Graf3GVE26_Mun2 SE</vt:lpstr>
      <vt:lpstr>Graf4GVE26_Mun3 SE</vt:lpstr>
      <vt:lpstr>Graf5GVE26_Mun4 SE</vt:lpstr>
      <vt:lpstr>Gráf6GVE26_FEt</vt:lpstr>
      <vt:lpstr>Gráf7GVE26_PlTrat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Mcarla</dc:creator>
  <cp:lastModifiedBy>Parecerista</cp:lastModifiedBy>
  <dcterms:created xsi:type="dcterms:W3CDTF">2010-03-14T14:06:36Z</dcterms:created>
  <dcterms:modified xsi:type="dcterms:W3CDTF">2020-05-05T17:57:40Z</dcterms:modified>
</cp:coreProperties>
</file>