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730" firstSheet="1" activeTab="6"/>
  </bookViews>
  <sheets>
    <sheet name="GVE 10 OSASCO CONSOL 2016" sheetId="1" r:id="rId1"/>
    <sheet name="Gráf1GVE10_2016" sheetId="13" r:id="rId2"/>
    <sheet name="Graf2 GVE10_Mun1 SE" sheetId="2" r:id="rId3"/>
    <sheet name="Graf3 GVE10 Mun2 SE" sheetId="3" r:id="rId4"/>
    <sheet name="Graf4 GVE10 Mun3 SE" sheetId="4" r:id="rId5"/>
    <sheet name="Graf5 GVE10 Trimestre FET" sheetId="5" r:id="rId6"/>
    <sheet name="Gráf6 GVE10_Pl_Trat" sheetId="12" r:id="rId7"/>
  </sheets>
  <calcPr calcId="145621"/>
</workbook>
</file>

<file path=xl/calcChain.xml><?xml version="1.0" encoding="utf-8"?>
<calcChain xmlns="http://schemas.openxmlformats.org/spreadsheetml/2006/main">
  <c r="N72" i="1" l="1"/>
  <c r="L29" i="1"/>
  <c r="L72" i="1" s="1"/>
  <c r="L95" i="1"/>
  <c r="K95" i="1"/>
  <c r="J95" i="1"/>
  <c r="I95" i="1"/>
  <c r="H95" i="1"/>
  <c r="G95" i="1"/>
  <c r="F95" i="1"/>
  <c r="E95" i="1"/>
  <c r="D95" i="1"/>
  <c r="C95" i="1"/>
  <c r="B95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4" i="1"/>
  <c r="O23" i="1"/>
  <c r="O22" i="1"/>
  <c r="O21" i="1"/>
  <c r="O20" i="1"/>
  <c r="O72" i="1" s="1"/>
  <c r="K130" i="1" l="1"/>
  <c r="J130" i="1"/>
  <c r="I130" i="1"/>
  <c r="H130" i="1"/>
  <c r="F130" i="1"/>
  <c r="E130" i="1"/>
  <c r="D130" i="1"/>
  <c r="C130" i="1"/>
  <c r="B130" i="1" l="1"/>
  <c r="G130" i="1" l="1"/>
  <c r="L130" i="1"/>
</calcChain>
</file>

<file path=xl/sharedStrings.xml><?xml version="1.0" encoding="utf-8"?>
<sst xmlns="http://schemas.openxmlformats.org/spreadsheetml/2006/main" count="137" uniqueCount="69">
  <si>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</si>
  <si>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</si>
  <si>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</si>
  <si>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</si>
  <si>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</si>
  <si>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</si>
  <si>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</si>
  <si>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</si>
  <si>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</si>
  <si>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BARUERI</t>
  </si>
  <si>
    <t>CARAPICUIBA</t>
  </si>
  <si>
    <t>COTIA</t>
  </si>
  <si>
    <t>EMBU</t>
  </si>
  <si>
    <t>EMBU-GUACU</t>
  </si>
  <si>
    <t>ITAPECERICA DA SERRA</t>
  </si>
  <si>
    <t>ITAPEVI</t>
  </si>
  <si>
    <t>JANDIRA</t>
  </si>
  <si>
    <t>JUQUITIBA</t>
  </si>
  <si>
    <t>OSASCO</t>
  </si>
  <si>
    <t>PIRAPORA DO BOM JESUS</t>
  </si>
  <si>
    <t>SANTANA DE PARNAIBA</t>
  </si>
  <si>
    <t>SAO LOURENCO DA SERRA</t>
  </si>
  <si>
    <t>TABOAO DA SERRA</t>
  </si>
  <si>
    <t>VARGEM GRANDE PAULISTA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</si>
  <si>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</si>
  <si>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</si>
  <si>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</si>
  <si>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</si>
  <si>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</si>
  <si>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</si>
  <si>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</si>
  <si>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</si>
  <si>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</si>
  <si>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</si>
  <si>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</si>
  <si>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</si>
  <si>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</si>
  <si>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</si>
  <si>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</si>
  <si>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</si>
  <si>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</si>
  <si>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</si>
  <si>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</si>
  <si>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</si>
  <si>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</si>
  <si>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</si>
  <si>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</si>
  <si>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</si>
  <si>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</si>
  <si>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</si>
  <si>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</si>
  <si>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</si>
  <si>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</si>
  <si>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</si>
  <si>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</si>
  <si>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</si>
  <si>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(%)</t>
  </si>
  <si>
    <t>É de notificação compulsória em todo o território nacional conforme PORTARIAS MS Nº 204 e 205, de 17 de FEVEREIRO DE 2016, publicada em D.O.U. n° 39 de 29.02.2016</t>
  </si>
  <si>
    <t>ANO: 2016</t>
  </si>
  <si>
    <t>Tabela 1. MDDA: Casos de diarreia por faixa etária, plano de tratamento e outras variáveis, por semana epidemiológica GVE 10 - OSASCO,  2016</t>
  </si>
  <si>
    <t>Total Geral:</t>
  </si>
  <si>
    <t>Emissão:</t>
  </si>
  <si>
    <t>Fonte: SIVEP/MDDA - Secretaria Estadual de(o) SP.GVE 10 - OSASCO</t>
  </si>
  <si>
    <t>Tabela 2. MDDA: Distribuição dos casos de diarreia por faixa etária, plano de tratamento e outras variáveis, por município, GVE10 - OSASCO, 2016</t>
  </si>
  <si>
    <t>Tabela 3. MDDA: Distribuição de casos de diarreia por município e semana epidemiológica, GVE 10 - OSASCO, 2016</t>
  </si>
  <si>
    <t>Tabela 4. MDDA: Número de Casos de Diarreia por Faixa Etária, Plano de Tratamento, por trimestre de ocorrência, GVE  10 - OSASCO, 2016</t>
  </si>
  <si>
    <t>MONITORIZAÇÃO DAS DOENÇAS DIARREICAS AGUDAS - MDDA - GVE 10 OSASCO, ESP,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</si>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</sst>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8"/>
      <color indexed="8"/>
      <name val="Verdana"/>
      <family val="2"/>
    </font>
    <font>
      <sz val="8"/>
      <color rgb="FFFF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7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0" xfId="0" applyFont="1" applyAlignment="1"/>
    <xf numFmtId="0" fontId="17" fillId="0" borderId="0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24" fillId="0" borderId="0" xfId="0" applyNumberFormat="1" applyFont="1"/>
    <xf numFmtId="0" fontId="17" fillId="0" borderId="18" xfId="0" applyFont="1" applyBorder="1"/>
    <xf numFmtId="0" fontId="19" fillId="0" borderId="0" xfId="0" applyFont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28" fillId="0" borderId="0" xfId="0" applyFont="1"/>
    <xf numFmtId="14" fontId="30" fillId="0" borderId="0" xfId="0" applyNumberFormat="1" applyFont="1"/>
    <xf numFmtId="0" fontId="28" fillId="0" borderId="0" xfId="0" applyFont="1" applyAlignment="1">
      <alignment horizontal="center"/>
    </xf>
    <xf numFmtId="0" fontId="17" fillId="25" borderId="0" xfId="0" applyFont="1" applyFill="1" applyBorder="1" applyAlignment="1">
      <alignment horizontal="center" wrapText="1"/>
    </xf>
    <xf numFmtId="0" fontId="19" fillId="25" borderId="0" xfId="0" applyFont="1" applyFill="1" applyBorder="1" applyAlignment="1">
      <alignment horizontal="center" wrapText="1"/>
    </xf>
    <xf numFmtId="0" fontId="17" fillId="25" borderId="18" xfId="0" applyFont="1" applyFill="1" applyBorder="1" applyAlignment="1">
      <alignment horizontal="center" wrapText="1"/>
    </xf>
    <xf numFmtId="0" fontId="19" fillId="25" borderId="18" xfId="0" applyFont="1" applyFill="1" applyBorder="1" applyAlignment="1">
      <alignment horizontal="center" wrapText="1"/>
    </xf>
    <xf numFmtId="0" fontId="19" fillId="0" borderId="18" xfId="0" applyFont="1" applyBorder="1"/>
    <xf numFmtId="0" fontId="31" fillId="25" borderId="51" xfId="0" applyFont="1" applyFill="1" applyBorder="1" applyAlignment="1">
      <alignment horizontal="center" wrapText="1"/>
    </xf>
    <xf numFmtId="0" fontId="19" fillId="0" borderId="0" xfId="0" applyFont="1" applyAlignment="1">
      <alignment horizontal="right"/>
    </xf>
    <xf numFmtId="14" fontId="17" fillId="0" borderId="0" xfId="0" applyNumberFormat="1" applyFont="1" applyBorder="1" applyAlignment="1">
      <alignment horizontal="center" wrapText="1"/>
    </xf>
    <xf numFmtId="0" fontId="32" fillId="0" borderId="0" xfId="0" applyFont="1"/>
    <xf numFmtId="0" fontId="33" fillId="27" borderId="22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18" xfId="0" applyFont="1" applyBorder="1" applyAlignment="1">
      <alignment vertical="top"/>
    </xf>
    <xf numFmtId="0" fontId="33" fillId="27" borderId="46" xfId="0" applyFont="1" applyFill="1" applyBorder="1" applyAlignment="1">
      <alignment horizontal="center" vertical="top" wrapText="1"/>
    </xf>
    <xf numFmtId="0" fontId="33" fillId="27" borderId="47" xfId="0" applyFont="1" applyFill="1" applyBorder="1" applyAlignment="1">
      <alignment horizontal="center" vertical="top" wrapText="1"/>
    </xf>
    <xf numFmtId="0" fontId="33" fillId="27" borderId="48" xfId="0" applyFont="1" applyFill="1" applyBorder="1" applyAlignment="1">
      <alignment horizontal="center" vertical="top" wrapText="1"/>
    </xf>
    <xf numFmtId="0" fontId="33" fillId="27" borderId="12" xfId="0" applyFont="1" applyFill="1" applyBorder="1" applyAlignment="1">
      <alignment horizontal="center" vertical="top" wrapText="1"/>
    </xf>
    <xf numFmtId="0" fontId="33" fillId="27" borderId="49" xfId="0" applyFont="1" applyFill="1" applyBorder="1" applyAlignment="1">
      <alignment horizontal="center" vertical="top" wrapText="1"/>
    </xf>
    <xf numFmtId="0" fontId="33" fillId="27" borderId="25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top"/>
    </xf>
    <xf numFmtId="0" fontId="33" fillId="24" borderId="0" xfId="0" applyFont="1" applyFill="1" applyBorder="1" applyAlignment="1">
      <alignment horizontal="center" vertical="top" wrapText="1"/>
    </xf>
    <xf numFmtId="0" fontId="33" fillId="24" borderId="19" xfId="0" applyFont="1" applyFill="1" applyBorder="1" applyAlignment="1">
      <alignment horizontal="center" vertical="top" wrapText="1"/>
    </xf>
    <xf numFmtId="0" fontId="33" fillId="24" borderId="18" xfId="0" applyFont="1" applyFill="1" applyBorder="1" applyAlignment="1">
      <alignment horizontal="center" vertical="top" wrapText="1"/>
    </xf>
    <xf numFmtId="0" fontId="34" fillId="25" borderId="56" xfId="0" applyFont="1" applyFill="1" applyBorder="1" applyAlignment="1">
      <alignment horizontal="center" wrapText="1"/>
    </xf>
    <xf numFmtId="0" fontId="33" fillId="25" borderId="56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0" fontId="34" fillId="0" borderId="0" xfId="0" applyFont="1"/>
    <xf numFmtId="0" fontId="34" fillId="0" borderId="0" xfId="0" applyFont="1" applyBorder="1"/>
    <xf numFmtId="0" fontId="34" fillId="25" borderId="0" xfId="0" applyFont="1" applyFill="1" applyBorder="1" applyAlignment="1">
      <alignment horizontal="center" wrapText="1"/>
    </xf>
    <xf numFmtId="0" fontId="33" fillId="25" borderId="0" xfId="0" applyFont="1" applyFill="1" applyBorder="1" applyAlignment="1">
      <alignment horizontal="center" wrapText="1"/>
    </xf>
    <xf numFmtId="0" fontId="34" fillId="25" borderId="19" xfId="0" applyFont="1" applyFill="1" applyBorder="1" applyAlignment="1">
      <alignment horizontal="center" wrapText="1"/>
    </xf>
    <xf numFmtId="0" fontId="34" fillId="25" borderId="18" xfId="0" applyFont="1" applyFill="1" applyBorder="1" applyAlignment="1">
      <alignment horizontal="center" wrapText="1"/>
    </xf>
    <xf numFmtId="0" fontId="33" fillId="25" borderId="18" xfId="0" applyFont="1" applyFill="1" applyBorder="1" applyAlignment="1">
      <alignment horizontal="center" wrapText="1"/>
    </xf>
    <xf numFmtId="0" fontId="34" fillId="0" borderId="18" xfId="0" applyFont="1" applyBorder="1" applyAlignment="1">
      <alignment horizontal="center"/>
    </xf>
    <xf numFmtId="164" fontId="34" fillId="0" borderId="18" xfId="0" applyNumberFormat="1" applyFont="1" applyBorder="1" applyAlignment="1">
      <alignment horizontal="center"/>
    </xf>
    <xf numFmtId="0" fontId="34" fillId="0" borderId="18" xfId="0" applyFont="1" applyBorder="1"/>
    <xf numFmtId="0" fontId="34" fillId="25" borderId="26" xfId="0" applyFont="1" applyFill="1" applyBorder="1" applyAlignment="1">
      <alignment horizontal="center" wrapText="1"/>
    </xf>
    <xf numFmtId="0" fontId="33" fillId="25" borderId="26" xfId="0" applyFont="1" applyFill="1" applyBorder="1" applyAlignment="1">
      <alignment horizontal="center" wrapText="1"/>
    </xf>
    <xf numFmtId="0" fontId="34" fillId="0" borderId="19" xfId="0" applyFont="1" applyBorder="1"/>
    <xf numFmtId="0" fontId="33" fillId="0" borderId="0" xfId="0" applyFont="1" applyBorder="1" applyAlignment="1">
      <alignment horizontal="center"/>
    </xf>
    <xf numFmtId="0" fontId="33" fillId="26" borderId="12" xfId="0" applyFont="1" applyFill="1" applyBorder="1" applyAlignment="1">
      <alignment horizontal="right" wrapText="1"/>
    </xf>
    <xf numFmtId="0" fontId="33" fillId="26" borderId="12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vertical="top"/>
    </xf>
    <xf numFmtId="1" fontId="34" fillId="0" borderId="0" xfId="0" applyNumberFormat="1" applyFont="1" applyBorder="1" applyAlignment="1">
      <alignment horizontal="center" vertical="top"/>
    </xf>
    <xf numFmtId="0" fontId="34" fillId="25" borderId="0" xfId="0" applyFont="1" applyFill="1" applyBorder="1" applyAlignment="1">
      <alignment horizontal="center" vertical="top" wrapText="1"/>
    </xf>
    <xf numFmtId="0" fontId="33" fillId="25" borderId="0" xfId="0" applyFont="1" applyFill="1" applyBorder="1" applyAlignment="1">
      <alignment horizontal="center" vertical="top" wrapText="1"/>
    </xf>
    <xf numFmtId="1" fontId="33" fillId="26" borderId="12" xfId="0" applyNumberFormat="1" applyFont="1" applyFill="1" applyBorder="1" applyAlignment="1">
      <alignment horizontal="center" wrapText="1"/>
    </xf>
    <xf numFmtId="1" fontId="34" fillId="25" borderId="56" xfId="0" applyNumberFormat="1" applyFont="1" applyFill="1" applyBorder="1" applyAlignment="1">
      <alignment horizontal="center" wrapText="1"/>
    </xf>
    <xf numFmtId="1" fontId="34" fillId="25" borderId="26" xfId="0" applyNumberFormat="1" applyFont="1" applyFill="1" applyBorder="1" applyAlignment="1">
      <alignment horizontal="center" wrapText="1"/>
    </xf>
    <xf numFmtId="0" fontId="34" fillId="0" borderId="10" xfId="0" applyFont="1" applyBorder="1"/>
    <xf numFmtId="0" fontId="34" fillId="0" borderId="0" xfId="0" applyFont="1" applyAlignment="1">
      <alignment horizontal="center"/>
    </xf>
    <xf numFmtId="0" fontId="33" fillId="27" borderId="32" xfId="0" applyFont="1" applyFill="1" applyBorder="1" applyAlignment="1">
      <alignment horizontal="center" wrapText="1"/>
    </xf>
    <xf numFmtId="0" fontId="33" fillId="27" borderId="33" xfId="0" applyFont="1" applyFill="1" applyBorder="1" applyAlignment="1">
      <alignment horizontal="center" wrapText="1"/>
    </xf>
    <xf numFmtId="0" fontId="33" fillId="27" borderId="34" xfId="0" applyFont="1" applyFill="1" applyBorder="1" applyAlignment="1">
      <alignment horizontal="center" wrapText="1"/>
    </xf>
    <xf numFmtId="0" fontId="33" fillId="27" borderId="12" xfId="0" applyFont="1" applyFill="1" applyBorder="1" applyAlignment="1">
      <alignment horizontal="center" wrapText="1"/>
    </xf>
    <xf numFmtId="0" fontId="33" fillId="27" borderId="15" xfId="0" applyFont="1" applyFill="1" applyBorder="1" applyAlignment="1">
      <alignment horizontal="center" wrapText="1"/>
    </xf>
    <xf numFmtId="0" fontId="34" fillId="0" borderId="41" xfId="0" applyFont="1" applyBorder="1"/>
    <xf numFmtId="0" fontId="35" fillId="0" borderId="56" xfId="0" applyFont="1" applyBorder="1" applyAlignment="1">
      <alignment horizontal="center" wrapText="1"/>
    </xf>
    <xf numFmtId="0" fontId="36" fillId="0" borderId="56" xfId="0" applyFont="1" applyBorder="1" applyAlignment="1">
      <alignment horizontal="center" wrapText="1"/>
    </xf>
    <xf numFmtId="0" fontId="34" fillId="0" borderId="42" xfId="0" applyFont="1" applyBorder="1"/>
    <xf numFmtId="0" fontId="35" fillId="0" borderId="26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5" fillId="25" borderId="26" xfId="0" applyFont="1" applyFill="1" applyBorder="1" applyAlignment="1">
      <alignment horizontal="center" wrapText="1"/>
    </xf>
    <xf numFmtId="0" fontId="36" fillId="25" borderId="26" xfId="0" applyFont="1" applyFill="1" applyBorder="1" applyAlignment="1">
      <alignment horizontal="center" wrapText="1"/>
    </xf>
    <xf numFmtId="0" fontId="37" fillId="25" borderId="26" xfId="0" applyFont="1" applyFill="1" applyBorder="1" applyAlignment="1">
      <alignment horizontal="center" wrapText="1"/>
    </xf>
    <xf numFmtId="0" fontId="34" fillId="0" borderId="43" xfId="0" applyFont="1" applyBorder="1"/>
    <xf numFmtId="0" fontId="35" fillId="25" borderId="57" xfId="0" applyFont="1" applyFill="1" applyBorder="1" applyAlignment="1">
      <alignment horizontal="center" wrapText="1"/>
    </xf>
    <xf numFmtId="0" fontId="36" fillId="25" borderId="57" xfId="0" applyFont="1" applyFill="1" applyBorder="1" applyAlignment="1">
      <alignment horizontal="center" wrapText="1"/>
    </xf>
    <xf numFmtId="0" fontId="33" fillId="26" borderId="14" xfId="0" applyFont="1" applyFill="1" applyBorder="1" applyAlignment="1">
      <alignment horizontal="center" wrapText="1"/>
    </xf>
    <xf numFmtId="0" fontId="33" fillId="26" borderId="32" xfId="0" applyFont="1" applyFill="1" applyBorder="1" applyAlignment="1">
      <alignment horizontal="center" vertical="center" wrapText="1"/>
    </xf>
    <xf numFmtId="0" fontId="33" fillId="26" borderId="33" xfId="0" applyFont="1" applyFill="1" applyBorder="1" applyAlignment="1">
      <alignment horizontal="center" vertical="center" wrapText="1"/>
    </xf>
    <xf numFmtId="0" fontId="33" fillId="26" borderId="34" xfId="0" applyFont="1" applyFill="1" applyBorder="1" applyAlignment="1">
      <alignment horizontal="center" vertical="center" wrapText="1"/>
    </xf>
    <xf numFmtId="0" fontId="34" fillId="0" borderId="11" xfId="0" applyFont="1" applyBorder="1"/>
    <xf numFmtId="0" fontId="34" fillId="26" borderId="14" xfId="0" applyFont="1" applyFill="1" applyBorder="1" applyAlignment="1">
      <alignment horizontal="center"/>
    </xf>
    <xf numFmtId="0" fontId="34" fillId="26" borderId="15" xfId="0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3" fillId="27" borderId="39" xfId="0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/>
    </xf>
    <xf numFmtId="0" fontId="34" fillId="0" borderId="29" xfId="0" applyFont="1" applyBorder="1" applyAlignment="1">
      <alignment horizontal="center" wrapText="1"/>
    </xf>
    <xf numFmtId="0" fontId="34" fillId="0" borderId="27" xfId="0" applyFont="1" applyBorder="1" applyAlignment="1">
      <alignment horizontal="center" wrapText="1"/>
    </xf>
    <xf numFmtId="0" fontId="34" fillId="0" borderId="56" xfId="0" applyFont="1" applyBorder="1" applyAlignment="1">
      <alignment horizontal="center" wrapText="1"/>
    </xf>
    <xf numFmtId="0" fontId="34" fillId="0" borderId="30" xfId="0" applyFont="1" applyBorder="1" applyAlignment="1">
      <alignment horizontal="center" wrapText="1"/>
    </xf>
    <xf numFmtId="0" fontId="34" fillId="0" borderId="28" xfId="0" applyFont="1" applyBorder="1" applyAlignment="1">
      <alignment horizontal="center" wrapText="1"/>
    </xf>
    <xf numFmtId="0" fontId="34" fillId="0" borderId="26" xfId="0" applyFont="1" applyBorder="1" applyAlignment="1">
      <alignment horizontal="center" wrapText="1"/>
    </xf>
    <xf numFmtId="0" fontId="34" fillId="0" borderId="30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58" xfId="0" applyFont="1" applyBorder="1" applyAlignment="1">
      <alignment horizontal="center" wrapText="1"/>
    </xf>
    <xf numFmtId="0" fontId="34" fillId="0" borderId="57" xfId="0" applyFont="1" applyBorder="1" applyAlignment="1">
      <alignment horizontal="center" wrapText="1"/>
    </xf>
    <xf numFmtId="0" fontId="34" fillId="0" borderId="11" xfId="0" applyFont="1" applyBorder="1" applyAlignment="1">
      <alignment horizontal="center"/>
    </xf>
    <xf numFmtId="0" fontId="33" fillId="26" borderId="12" xfId="0" applyFont="1" applyFill="1" applyBorder="1" applyAlignment="1">
      <alignment horizontal="center"/>
    </xf>
    <xf numFmtId="0" fontId="33" fillId="26" borderId="32" xfId="0" applyFont="1" applyFill="1" applyBorder="1" applyAlignment="1">
      <alignment horizontal="center"/>
    </xf>
    <xf numFmtId="0" fontId="33" fillId="26" borderId="33" xfId="0" applyFont="1" applyFill="1" applyBorder="1" applyAlignment="1">
      <alignment horizontal="center"/>
    </xf>
    <xf numFmtId="0" fontId="33" fillId="26" borderId="39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26" borderId="13" xfId="0" applyFont="1" applyFill="1" applyBorder="1" applyAlignment="1">
      <alignment horizontal="left"/>
    </xf>
    <xf numFmtId="0" fontId="33" fillId="26" borderId="14" xfId="0" applyFont="1" applyFill="1" applyBorder="1"/>
    <xf numFmtId="0" fontId="33" fillId="26" borderId="15" xfId="0" applyFont="1" applyFill="1" applyBorder="1"/>
    <xf numFmtId="0" fontId="33" fillId="26" borderId="38" xfId="0" applyFont="1" applyFill="1" applyBorder="1"/>
    <xf numFmtId="0" fontId="33" fillId="0" borderId="0" xfId="0" applyFont="1" applyBorder="1"/>
    <xf numFmtId="0" fontId="33" fillId="26" borderId="17" xfId="0" applyFont="1" applyFill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7" fillId="0" borderId="27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1" fontId="38" fillId="0" borderId="29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0" fontId="33" fillId="0" borderId="30" xfId="0" applyFont="1" applyBorder="1" applyAlignment="1">
      <alignment horizontal="left"/>
    </xf>
    <xf numFmtId="0" fontId="37" fillId="0" borderId="28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1" fontId="38" fillId="0" borderId="30" xfId="0" applyNumberFormat="1" applyFont="1" applyBorder="1" applyAlignment="1">
      <alignment horizontal="center"/>
    </xf>
    <xf numFmtId="0" fontId="33" fillId="0" borderId="37" xfId="0" applyFont="1" applyBorder="1" applyAlignment="1">
      <alignment horizontal="left"/>
    </xf>
    <xf numFmtId="0" fontId="34" fillId="0" borderId="40" xfId="0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1" fontId="38" fillId="0" borderId="31" xfId="0" applyNumberFormat="1" applyFont="1" applyBorder="1" applyAlignment="1">
      <alignment horizontal="center"/>
    </xf>
    <xf numFmtId="0" fontId="33" fillId="26" borderId="12" xfId="0" applyFont="1" applyFill="1" applyBorder="1" applyAlignment="1">
      <alignment horizontal="left"/>
    </xf>
    <xf numFmtId="0" fontId="38" fillId="26" borderId="32" xfId="0" applyFont="1" applyFill="1" applyBorder="1" applyAlignment="1">
      <alignment horizontal="center"/>
    </xf>
    <xf numFmtId="0" fontId="38" fillId="26" borderId="12" xfId="0" applyFont="1" applyFill="1" applyBorder="1" applyAlignment="1">
      <alignment horizontal="center"/>
    </xf>
    <xf numFmtId="1" fontId="38" fillId="26" borderId="12" xfId="0" applyNumberFormat="1" applyFont="1" applyFill="1" applyBorder="1" applyAlignment="1">
      <alignment horizontal="center"/>
    </xf>
    <xf numFmtId="0" fontId="34" fillId="26" borderId="13" xfId="0" applyFont="1" applyFill="1" applyBorder="1" applyAlignment="1">
      <alignment horizontal="center" vertical="center"/>
    </xf>
    <xf numFmtId="0" fontId="34" fillId="26" borderId="17" xfId="0" applyFont="1" applyFill="1" applyBorder="1" applyAlignment="1">
      <alignment horizontal="center" vertical="center"/>
    </xf>
    <xf numFmtId="0" fontId="33" fillId="24" borderId="18" xfId="0" applyFont="1" applyFill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0" fontId="33" fillId="27" borderId="50" xfId="0" applyFont="1" applyFill="1" applyBorder="1" applyAlignment="1">
      <alignment horizontal="center" wrapText="1"/>
    </xf>
    <xf numFmtId="0" fontId="33" fillId="27" borderId="44" xfId="0" applyFont="1" applyFill="1" applyBorder="1" applyAlignment="1">
      <alignment horizontal="center" wrapText="1"/>
    </xf>
    <xf numFmtId="0" fontId="33" fillId="27" borderId="45" xfId="0" applyFont="1" applyFill="1" applyBorder="1" applyAlignment="1">
      <alignment horizontal="center" wrapText="1"/>
    </xf>
    <xf numFmtId="0" fontId="34" fillId="24" borderId="18" xfId="0" applyFont="1" applyFill="1" applyBorder="1" applyAlignment="1">
      <alignment horizontal="center" vertical="top" wrapText="1"/>
    </xf>
    <xf numFmtId="0" fontId="33" fillId="27" borderId="14" xfId="0" applyFont="1" applyFill="1" applyBorder="1" applyAlignment="1">
      <alignment horizontal="center" wrapText="1"/>
    </xf>
    <xf numFmtId="0" fontId="33" fillId="27" borderId="35" xfId="0" applyFont="1" applyFill="1" applyBorder="1" applyAlignment="1">
      <alignment horizontal="center" wrapText="1"/>
    </xf>
    <xf numFmtId="0" fontId="33" fillId="27" borderId="36" xfId="0" applyFont="1" applyFill="1" applyBorder="1" applyAlignment="1">
      <alignment horizontal="center" wrapText="1"/>
    </xf>
    <xf numFmtId="0" fontId="33" fillId="0" borderId="53" xfId="0" applyFont="1" applyBorder="1" applyAlignment="1">
      <alignment horizontal="center"/>
    </xf>
    <xf numFmtId="0" fontId="33" fillId="26" borderId="13" xfId="0" applyFont="1" applyFill="1" applyBorder="1" applyAlignment="1">
      <alignment horizontal="center" vertical="center"/>
    </xf>
    <xf numFmtId="0" fontId="33" fillId="26" borderId="17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33" fillId="24" borderId="19" xfId="0" applyFont="1" applyFill="1" applyBorder="1" applyAlignment="1">
      <alignment horizontal="center" vertical="top" wrapText="1"/>
    </xf>
    <xf numFmtId="0" fontId="33" fillId="27" borderId="21" xfId="0" applyFont="1" applyFill="1" applyBorder="1" applyAlignment="1">
      <alignment horizontal="center" vertical="center" wrapText="1"/>
    </xf>
    <xf numFmtId="0" fontId="33" fillId="27" borderId="24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top" wrapText="1"/>
    </xf>
    <xf numFmtId="0" fontId="33" fillId="27" borderId="52" xfId="0" applyFont="1" applyFill="1" applyBorder="1" applyAlignment="1">
      <alignment horizontal="center" vertical="center" wrapText="1"/>
    </xf>
    <xf numFmtId="0" fontId="33" fillId="27" borderId="53" xfId="0" applyFont="1" applyFill="1" applyBorder="1" applyAlignment="1">
      <alignment horizontal="center" vertical="center" wrapText="1"/>
    </xf>
    <xf numFmtId="0" fontId="33" fillId="27" borderId="54" xfId="0" applyFont="1" applyFill="1" applyBorder="1" applyAlignment="1">
      <alignment horizontal="center" vertical="center" wrapText="1"/>
    </xf>
    <xf numFmtId="0" fontId="33" fillId="27" borderId="45" xfId="0" applyFont="1" applyFill="1" applyBorder="1" applyAlignment="1">
      <alignment horizontal="center" vertical="center" wrapText="1"/>
    </xf>
    <xf numFmtId="0" fontId="33" fillId="27" borderId="55" xfId="0" applyFont="1" applyFill="1" applyBorder="1" applyAlignment="1">
      <alignment horizontal="center" vertical="center" wrapText="1"/>
    </xf>
    <xf numFmtId="0" fontId="33" fillId="27" borderId="20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10 Osasco,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28E-2"/>
          <c:y val="0.12890034666795144"/>
          <c:w val="0.9101199164186865"/>
          <c:h val="0.77351769136087611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10 OSASCO CONSOL 2016'!$B$118:$BA$118</c:f>
              <c:numCache>
                <c:formatCode>General</c:formatCode>
                <c:ptCount val="52"/>
                <c:pt idx="0">
                  <c:v>1873</c:v>
                </c:pt>
                <c:pt idx="1">
                  <c:v>1965</c:v>
                </c:pt>
                <c:pt idx="2">
                  <c:v>2016</c:v>
                </c:pt>
                <c:pt idx="3">
                  <c:v>2031</c:v>
                </c:pt>
                <c:pt idx="4">
                  <c:v>2122</c:v>
                </c:pt>
                <c:pt idx="5">
                  <c:v>2175</c:v>
                </c:pt>
                <c:pt idx="6">
                  <c:v>1933</c:v>
                </c:pt>
                <c:pt idx="7">
                  <c:v>2170</c:v>
                </c:pt>
                <c:pt idx="8">
                  <c:v>2310</c:v>
                </c:pt>
                <c:pt idx="9">
                  <c:v>2482</c:v>
                </c:pt>
                <c:pt idx="10">
                  <c:v>2302</c:v>
                </c:pt>
                <c:pt idx="11">
                  <c:v>2572</c:v>
                </c:pt>
                <c:pt idx="12">
                  <c:v>2546</c:v>
                </c:pt>
                <c:pt idx="13">
                  <c:v>2337</c:v>
                </c:pt>
                <c:pt idx="14">
                  <c:v>2074</c:v>
                </c:pt>
                <c:pt idx="15">
                  <c:v>1725</c:v>
                </c:pt>
                <c:pt idx="16">
                  <c:v>1562</c:v>
                </c:pt>
                <c:pt idx="17">
                  <c:v>1469</c:v>
                </c:pt>
                <c:pt idx="18">
                  <c:v>1589</c:v>
                </c:pt>
                <c:pt idx="19">
                  <c:v>1422</c:v>
                </c:pt>
                <c:pt idx="20">
                  <c:v>1285</c:v>
                </c:pt>
                <c:pt idx="21">
                  <c:v>1392</c:v>
                </c:pt>
                <c:pt idx="22">
                  <c:v>1158</c:v>
                </c:pt>
                <c:pt idx="23">
                  <c:v>1321</c:v>
                </c:pt>
                <c:pt idx="24">
                  <c:v>1168</c:v>
                </c:pt>
                <c:pt idx="25">
                  <c:v>1280</c:v>
                </c:pt>
                <c:pt idx="26">
                  <c:v>1399</c:v>
                </c:pt>
                <c:pt idx="27">
                  <c:v>1631</c:v>
                </c:pt>
                <c:pt idx="28">
                  <c:v>1705</c:v>
                </c:pt>
                <c:pt idx="29">
                  <c:v>1588</c:v>
                </c:pt>
                <c:pt idx="30">
                  <c:v>1547</c:v>
                </c:pt>
                <c:pt idx="31">
                  <c:v>1503</c:v>
                </c:pt>
                <c:pt idx="32">
                  <c:v>1643</c:v>
                </c:pt>
                <c:pt idx="33">
                  <c:v>1849</c:v>
                </c:pt>
                <c:pt idx="34">
                  <c:v>1815</c:v>
                </c:pt>
                <c:pt idx="35">
                  <c:v>1641</c:v>
                </c:pt>
                <c:pt idx="36">
                  <c:v>1564</c:v>
                </c:pt>
                <c:pt idx="37">
                  <c:v>1469</c:v>
                </c:pt>
                <c:pt idx="38">
                  <c:v>1243</c:v>
                </c:pt>
                <c:pt idx="39">
                  <c:v>1100</c:v>
                </c:pt>
                <c:pt idx="40">
                  <c:v>1113</c:v>
                </c:pt>
                <c:pt idx="41">
                  <c:v>1372</c:v>
                </c:pt>
                <c:pt idx="42">
                  <c:v>1148</c:v>
                </c:pt>
                <c:pt idx="43">
                  <c:v>1040</c:v>
                </c:pt>
                <c:pt idx="44">
                  <c:v>1021</c:v>
                </c:pt>
                <c:pt idx="45">
                  <c:v>1071</c:v>
                </c:pt>
                <c:pt idx="46">
                  <c:v>1129</c:v>
                </c:pt>
                <c:pt idx="47">
                  <c:v>1071</c:v>
                </c:pt>
                <c:pt idx="48">
                  <c:v>1256</c:v>
                </c:pt>
                <c:pt idx="49">
                  <c:v>1201</c:v>
                </c:pt>
                <c:pt idx="50">
                  <c:v>1004</c:v>
                </c:pt>
                <c:pt idx="51">
                  <c:v>1221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78432"/>
        <c:axId val="59081280"/>
      </c:lineChart>
      <c:catAx>
        <c:axId val="8417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9081280"/>
        <c:crosses val="autoZero"/>
        <c:auto val="1"/>
        <c:lblAlgn val="ctr"/>
        <c:lblOffset val="100"/>
        <c:noMultiLvlLbl val="0"/>
      </c:catAx>
      <c:valAx>
        <c:axId val="5908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17843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10 Osasco, ESP, 2016 </a:t>
            </a:r>
          </a:p>
        </c:rich>
      </c:tx>
      <c:layout>
        <c:manualLayout>
          <c:xMode val="edge"/>
          <c:yMode val="edge"/>
          <c:x val="0.11311284016447598"/>
          <c:y val="5.70522979397783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905535129925156E-2"/>
          <c:y val="0.20896231869590023"/>
          <c:w val="0.85655642008223709"/>
          <c:h val="0.61030002786894111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2016'!$A$103</c:f>
              <c:strCache>
                <c:ptCount val="1"/>
                <c:pt idx="0">
                  <c:v>BARUERI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2016'!$B$103:$BA$103</c:f>
              <c:numCache>
                <c:formatCode>General</c:formatCode>
                <c:ptCount val="52"/>
                <c:pt idx="0">
                  <c:v>504</c:v>
                </c:pt>
                <c:pt idx="1">
                  <c:v>500</c:v>
                </c:pt>
                <c:pt idx="2">
                  <c:v>525</c:v>
                </c:pt>
                <c:pt idx="3">
                  <c:v>544</c:v>
                </c:pt>
                <c:pt idx="4">
                  <c:v>604</c:v>
                </c:pt>
                <c:pt idx="5">
                  <c:v>569</c:v>
                </c:pt>
                <c:pt idx="6">
                  <c:v>583</c:v>
                </c:pt>
                <c:pt idx="7">
                  <c:v>621</c:v>
                </c:pt>
                <c:pt idx="8">
                  <c:v>631</c:v>
                </c:pt>
                <c:pt idx="9">
                  <c:v>622</c:v>
                </c:pt>
                <c:pt idx="10">
                  <c:v>673</c:v>
                </c:pt>
                <c:pt idx="11">
                  <c:v>591</c:v>
                </c:pt>
                <c:pt idx="12">
                  <c:v>513</c:v>
                </c:pt>
                <c:pt idx="13">
                  <c:v>448</c:v>
                </c:pt>
                <c:pt idx="14">
                  <c:v>474</c:v>
                </c:pt>
                <c:pt idx="15">
                  <c:v>427</c:v>
                </c:pt>
                <c:pt idx="16">
                  <c:v>472</c:v>
                </c:pt>
                <c:pt idx="17">
                  <c:v>298</c:v>
                </c:pt>
                <c:pt idx="18">
                  <c:v>393</c:v>
                </c:pt>
                <c:pt idx="19">
                  <c:v>367</c:v>
                </c:pt>
                <c:pt idx="20">
                  <c:v>410</c:v>
                </c:pt>
                <c:pt idx="21">
                  <c:v>397</c:v>
                </c:pt>
                <c:pt idx="22">
                  <c:v>351</c:v>
                </c:pt>
                <c:pt idx="23">
                  <c:v>381</c:v>
                </c:pt>
                <c:pt idx="24">
                  <c:v>461</c:v>
                </c:pt>
                <c:pt idx="25">
                  <c:v>554</c:v>
                </c:pt>
                <c:pt idx="26">
                  <c:v>534</c:v>
                </c:pt>
                <c:pt idx="27">
                  <c:v>547</c:v>
                </c:pt>
                <c:pt idx="28">
                  <c:v>496</c:v>
                </c:pt>
                <c:pt idx="29">
                  <c:v>502</c:v>
                </c:pt>
                <c:pt idx="30">
                  <c:v>428</c:v>
                </c:pt>
                <c:pt idx="31">
                  <c:v>445</c:v>
                </c:pt>
                <c:pt idx="32">
                  <c:v>431</c:v>
                </c:pt>
                <c:pt idx="33">
                  <c:v>454</c:v>
                </c:pt>
                <c:pt idx="34">
                  <c:v>469</c:v>
                </c:pt>
                <c:pt idx="35">
                  <c:v>432</c:v>
                </c:pt>
                <c:pt idx="36">
                  <c:v>374</c:v>
                </c:pt>
                <c:pt idx="37">
                  <c:v>308</c:v>
                </c:pt>
                <c:pt idx="38">
                  <c:v>351</c:v>
                </c:pt>
                <c:pt idx="39">
                  <c:v>348</c:v>
                </c:pt>
                <c:pt idx="40">
                  <c:v>325</c:v>
                </c:pt>
                <c:pt idx="41">
                  <c:v>329</c:v>
                </c:pt>
                <c:pt idx="42">
                  <c:v>321</c:v>
                </c:pt>
                <c:pt idx="43">
                  <c:v>318</c:v>
                </c:pt>
                <c:pt idx="44">
                  <c:v>327</c:v>
                </c:pt>
                <c:pt idx="45">
                  <c:v>337</c:v>
                </c:pt>
                <c:pt idx="46">
                  <c:v>317</c:v>
                </c:pt>
                <c:pt idx="47">
                  <c:v>345</c:v>
                </c:pt>
                <c:pt idx="48">
                  <c:v>330</c:v>
                </c:pt>
                <c:pt idx="49">
                  <c:v>360</c:v>
                </c:pt>
                <c:pt idx="50">
                  <c:v>404</c:v>
                </c:pt>
                <c:pt idx="51">
                  <c:v>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10 OSASCO CONSOL 2016'!$A$104</c:f>
              <c:strCache>
                <c:ptCount val="1"/>
                <c:pt idx="0">
                  <c:v>CARAPICUIBA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2016'!$B$104:$BA$104</c:f>
              <c:numCache>
                <c:formatCode>General</c:formatCode>
                <c:ptCount val="52"/>
                <c:pt idx="0">
                  <c:v>171</c:v>
                </c:pt>
                <c:pt idx="1">
                  <c:v>243</c:v>
                </c:pt>
                <c:pt idx="2">
                  <c:v>81</c:v>
                </c:pt>
                <c:pt idx="3">
                  <c:v>152</c:v>
                </c:pt>
                <c:pt idx="4">
                  <c:v>199</c:v>
                </c:pt>
                <c:pt idx="5">
                  <c:v>309</c:v>
                </c:pt>
                <c:pt idx="6">
                  <c:v>191</c:v>
                </c:pt>
                <c:pt idx="7">
                  <c:v>192</c:v>
                </c:pt>
                <c:pt idx="8">
                  <c:v>230</c:v>
                </c:pt>
                <c:pt idx="9">
                  <c:v>243</c:v>
                </c:pt>
                <c:pt idx="10">
                  <c:v>63</c:v>
                </c:pt>
                <c:pt idx="11">
                  <c:v>249</c:v>
                </c:pt>
                <c:pt idx="12">
                  <c:v>261</c:v>
                </c:pt>
                <c:pt idx="13">
                  <c:v>219</c:v>
                </c:pt>
                <c:pt idx="14">
                  <c:v>186</c:v>
                </c:pt>
                <c:pt idx="15">
                  <c:v>147</c:v>
                </c:pt>
                <c:pt idx="16">
                  <c:v>81</c:v>
                </c:pt>
                <c:pt idx="17">
                  <c:v>153</c:v>
                </c:pt>
                <c:pt idx="18">
                  <c:v>224</c:v>
                </c:pt>
                <c:pt idx="19">
                  <c:v>125</c:v>
                </c:pt>
                <c:pt idx="20">
                  <c:v>88</c:v>
                </c:pt>
                <c:pt idx="21">
                  <c:v>136</c:v>
                </c:pt>
                <c:pt idx="22">
                  <c:v>154</c:v>
                </c:pt>
                <c:pt idx="23">
                  <c:v>163</c:v>
                </c:pt>
                <c:pt idx="24">
                  <c:v>0</c:v>
                </c:pt>
                <c:pt idx="25">
                  <c:v>66</c:v>
                </c:pt>
                <c:pt idx="26">
                  <c:v>80</c:v>
                </c:pt>
                <c:pt idx="27">
                  <c:v>175</c:v>
                </c:pt>
                <c:pt idx="28">
                  <c:v>235</c:v>
                </c:pt>
                <c:pt idx="29">
                  <c:v>129</c:v>
                </c:pt>
                <c:pt idx="30">
                  <c:v>172</c:v>
                </c:pt>
                <c:pt idx="31">
                  <c:v>163</c:v>
                </c:pt>
                <c:pt idx="32">
                  <c:v>167</c:v>
                </c:pt>
                <c:pt idx="33">
                  <c:v>175</c:v>
                </c:pt>
                <c:pt idx="34">
                  <c:v>166</c:v>
                </c:pt>
                <c:pt idx="35">
                  <c:v>160</c:v>
                </c:pt>
                <c:pt idx="36">
                  <c:v>169</c:v>
                </c:pt>
                <c:pt idx="37">
                  <c:v>183</c:v>
                </c:pt>
                <c:pt idx="38">
                  <c:v>170</c:v>
                </c:pt>
                <c:pt idx="39">
                  <c:v>150</c:v>
                </c:pt>
                <c:pt idx="40">
                  <c:v>100</c:v>
                </c:pt>
                <c:pt idx="41">
                  <c:v>198</c:v>
                </c:pt>
                <c:pt idx="42">
                  <c:v>142</c:v>
                </c:pt>
                <c:pt idx="43">
                  <c:v>0</c:v>
                </c:pt>
                <c:pt idx="44">
                  <c:v>119</c:v>
                </c:pt>
                <c:pt idx="45">
                  <c:v>191</c:v>
                </c:pt>
                <c:pt idx="46">
                  <c:v>82</c:v>
                </c:pt>
                <c:pt idx="47">
                  <c:v>102</c:v>
                </c:pt>
                <c:pt idx="48">
                  <c:v>129</c:v>
                </c:pt>
                <c:pt idx="49">
                  <c:v>103</c:v>
                </c:pt>
                <c:pt idx="50">
                  <c:v>127</c:v>
                </c:pt>
                <c:pt idx="51">
                  <c:v>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2016'!$A$105</c:f>
              <c:strCache>
                <c:ptCount val="1"/>
                <c:pt idx="0">
                  <c:v>COTIA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2016'!$B$105:$BA$105</c:f>
              <c:numCache>
                <c:formatCode>General</c:formatCode>
                <c:ptCount val="52"/>
                <c:pt idx="0">
                  <c:v>37</c:v>
                </c:pt>
                <c:pt idx="1">
                  <c:v>55</c:v>
                </c:pt>
                <c:pt idx="2">
                  <c:v>132</c:v>
                </c:pt>
                <c:pt idx="3">
                  <c:v>190</c:v>
                </c:pt>
                <c:pt idx="4">
                  <c:v>129</c:v>
                </c:pt>
                <c:pt idx="5">
                  <c:v>58</c:v>
                </c:pt>
                <c:pt idx="6">
                  <c:v>160</c:v>
                </c:pt>
                <c:pt idx="7">
                  <c:v>128</c:v>
                </c:pt>
                <c:pt idx="8">
                  <c:v>159</c:v>
                </c:pt>
                <c:pt idx="9">
                  <c:v>147</c:v>
                </c:pt>
                <c:pt idx="10">
                  <c:v>171</c:v>
                </c:pt>
                <c:pt idx="11">
                  <c:v>159</c:v>
                </c:pt>
                <c:pt idx="12">
                  <c:v>243</c:v>
                </c:pt>
                <c:pt idx="13">
                  <c:v>197</c:v>
                </c:pt>
                <c:pt idx="14">
                  <c:v>230</c:v>
                </c:pt>
                <c:pt idx="15">
                  <c:v>158</c:v>
                </c:pt>
                <c:pt idx="16">
                  <c:v>143</c:v>
                </c:pt>
                <c:pt idx="17">
                  <c:v>126</c:v>
                </c:pt>
                <c:pt idx="18">
                  <c:v>111</c:v>
                </c:pt>
                <c:pt idx="19">
                  <c:v>117</c:v>
                </c:pt>
                <c:pt idx="20">
                  <c:v>110</c:v>
                </c:pt>
                <c:pt idx="21">
                  <c:v>60</c:v>
                </c:pt>
                <c:pt idx="22">
                  <c:v>21</c:v>
                </c:pt>
                <c:pt idx="23">
                  <c:v>37</c:v>
                </c:pt>
                <c:pt idx="24">
                  <c:v>21</c:v>
                </c:pt>
                <c:pt idx="25">
                  <c:v>28</c:v>
                </c:pt>
                <c:pt idx="26">
                  <c:v>37</c:v>
                </c:pt>
                <c:pt idx="27">
                  <c:v>18</c:v>
                </c:pt>
                <c:pt idx="28">
                  <c:v>8</c:v>
                </c:pt>
                <c:pt idx="29">
                  <c:v>11</c:v>
                </c:pt>
                <c:pt idx="30">
                  <c:v>23</c:v>
                </c:pt>
                <c:pt idx="31">
                  <c:v>61</c:v>
                </c:pt>
                <c:pt idx="32">
                  <c:v>0</c:v>
                </c:pt>
                <c:pt idx="33">
                  <c:v>51</c:v>
                </c:pt>
                <c:pt idx="34">
                  <c:v>37</c:v>
                </c:pt>
                <c:pt idx="35">
                  <c:v>29</c:v>
                </c:pt>
                <c:pt idx="36">
                  <c:v>64</c:v>
                </c:pt>
                <c:pt idx="37">
                  <c:v>35</c:v>
                </c:pt>
                <c:pt idx="38">
                  <c:v>23</c:v>
                </c:pt>
                <c:pt idx="39">
                  <c:v>30</c:v>
                </c:pt>
                <c:pt idx="40">
                  <c:v>11</c:v>
                </c:pt>
                <c:pt idx="41">
                  <c:v>35</c:v>
                </c:pt>
                <c:pt idx="42">
                  <c:v>18</c:v>
                </c:pt>
                <c:pt idx="43">
                  <c:v>73</c:v>
                </c:pt>
                <c:pt idx="44">
                  <c:v>29</c:v>
                </c:pt>
                <c:pt idx="45">
                  <c:v>78</c:v>
                </c:pt>
                <c:pt idx="46">
                  <c:v>65</c:v>
                </c:pt>
                <c:pt idx="47">
                  <c:v>20</c:v>
                </c:pt>
                <c:pt idx="48">
                  <c:v>78</c:v>
                </c:pt>
                <c:pt idx="49">
                  <c:v>67</c:v>
                </c:pt>
                <c:pt idx="50">
                  <c:v>57</c:v>
                </c:pt>
                <c:pt idx="51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2016'!$A$106</c:f>
              <c:strCache>
                <c:ptCount val="1"/>
                <c:pt idx="0">
                  <c:v>EMBU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2016'!$B$106:$BA$106</c:f>
              <c:numCache>
                <c:formatCode>General</c:formatCode>
                <c:ptCount val="52"/>
                <c:pt idx="0">
                  <c:v>331</c:v>
                </c:pt>
                <c:pt idx="1">
                  <c:v>304</c:v>
                </c:pt>
                <c:pt idx="2">
                  <c:v>410</c:v>
                </c:pt>
                <c:pt idx="3">
                  <c:v>452</c:v>
                </c:pt>
                <c:pt idx="4">
                  <c:v>464</c:v>
                </c:pt>
                <c:pt idx="5">
                  <c:v>404</c:v>
                </c:pt>
                <c:pt idx="6">
                  <c:v>237</c:v>
                </c:pt>
                <c:pt idx="7">
                  <c:v>444</c:v>
                </c:pt>
                <c:pt idx="8">
                  <c:v>442</c:v>
                </c:pt>
                <c:pt idx="9">
                  <c:v>436</c:v>
                </c:pt>
                <c:pt idx="10">
                  <c:v>533</c:v>
                </c:pt>
                <c:pt idx="11">
                  <c:v>512</c:v>
                </c:pt>
                <c:pt idx="12">
                  <c:v>453</c:v>
                </c:pt>
                <c:pt idx="13">
                  <c:v>403</c:v>
                </c:pt>
                <c:pt idx="14">
                  <c:v>447</c:v>
                </c:pt>
                <c:pt idx="15">
                  <c:v>314</c:v>
                </c:pt>
                <c:pt idx="16">
                  <c:v>252</c:v>
                </c:pt>
                <c:pt idx="17">
                  <c:v>350</c:v>
                </c:pt>
                <c:pt idx="18">
                  <c:v>308</c:v>
                </c:pt>
                <c:pt idx="19">
                  <c:v>269</c:v>
                </c:pt>
                <c:pt idx="20">
                  <c:v>206</c:v>
                </c:pt>
                <c:pt idx="21">
                  <c:v>277</c:v>
                </c:pt>
                <c:pt idx="22">
                  <c:v>200</c:v>
                </c:pt>
                <c:pt idx="23">
                  <c:v>222</c:v>
                </c:pt>
                <c:pt idx="24">
                  <c:v>258</c:v>
                </c:pt>
                <c:pt idx="25">
                  <c:v>287</c:v>
                </c:pt>
                <c:pt idx="26">
                  <c:v>260</c:v>
                </c:pt>
                <c:pt idx="27">
                  <c:v>360</c:v>
                </c:pt>
                <c:pt idx="28">
                  <c:v>310</c:v>
                </c:pt>
                <c:pt idx="29">
                  <c:v>300</c:v>
                </c:pt>
                <c:pt idx="30">
                  <c:v>168</c:v>
                </c:pt>
                <c:pt idx="31">
                  <c:v>184</c:v>
                </c:pt>
                <c:pt idx="32">
                  <c:v>218</c:v>
                </c:pt>
                <c:pt idx="33">
                  <c:v>318</c:v>
                </c:pt>
                <c:pt idx="34">
                  <c:v>337</c:v>
                </c:pt>
                <c:pt idx="35">
                  <c:v>247</c:v>
                </c:pt>
                <c:pt idx="36">
                  <c:v>242</c:v>
                </c:pt>
                <c:pt idx="37">
                  <c:v>205</c:v>
                </c:pt>
                <c:pt idx="38">
                  <c:v>201</c:v>
                </c:pt>
                <c:pt idx="39">
                  <c:v>200</c:v>
                </c:pt>
                <c:pt idx="40">
                  <c:v>184</c:v>
                </c:pt>
                <c:pt idx="41">
                  <c:v>220</c:v>
                </c:pt>
                <c:pt idx="42">
                  <c:v>177</c:v>
                </c:pt>
                <c:pt idx="43">
                  <c:v>203</c:v>
                </c:pt>
                <c:pt idx="44">
                  <c:v>74</c:v>
                </c:pt>
                <c:pt idx="45">
                  <c:v>148</c:v>
                </c:pt>
                <c:pt idx="46">
                  <c:v>197</c:v>
                </c:pt>
                <c:pt idx="47">
                  <c:v>180</c:v>
                </c:pt>
                <c:pt idx="48">
                  <c:v>238</c:v>
                </c:pt>
                <c:pt idx="49">
                  <c:v>216</c:v>
                </c:pt>
                <c:pt idx="50">
                  <c:v>164</c:v>
                </c:pt>
                <c:pt idx="51">
                  <c:v>260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2016'!$A$107</c:f>
              <c:strCache>
                <c:ptCount val="1"/>
                <c:pt idx="0">
                  <c:v>EMBU-GUACU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2016'!$B$107:$BA$107</c:f>
              <c:numCache>
                <c:formatCode>General</c:formatCode>
                <c:ptCount val="52"/>
                <c:pt idx="0">
                  <c:v>116</c:v>
                </c:pt>
                <c:pt idx="1">
                  <c:v>142</c:v>
                </c:pt>
                <c:pt idx="2">
                  <c:v>104</c:v>
                </c:pt>
                <c:pt idx="3">
                  <c:v>99</c:v>
                </c:pt>
                <c:pt idx="4">
                  <c:v>140</c:v>
                </c:pt>
                <c:pt idx="5">
                  <c:v>122</c:v>
                </c:pt>
                <c:pt idx="6">
                  <c:v>156</c:v>
                </c:pt>
                <c:pt idx="7">
                  <c:v>120</c:v>
                </c:pt>
                <c:pt idx="8">
                  <c:v>92</c:v>
                </c:pt>
                <c:pt idx="9">
                  <c:v>130</c:v>
                </c:pt>
                <c:pt idx="10">
                  <c:v>90</c:v>
                </c:pt>
                <c:pt idx="11">
                  <c:v>128</c:v>
                </c:pt>
                <c:pt idx="12">
                  <c:v>125</c:v>
                </c:pt>
                <c:pt idx="13">
                  <c:v>131</c:v>
                </c:pt>
                <c:pt idx="14">
                  <c:v>0</c:v>
                </c:pt>
                <c:pt idx="15">
                  <c:v>72</c:v>
                </c:pt>
                <c:pt idx="16">
                  <c:v>69</c:v>
                </c:pt>
                <c:pt idx="17">
                  <c:v>101</c:v>
                </c:pt>
                <c:pt idx="18">
                  <c:v>86</c:v>
                </c:pt>
                <c:pt idx="19">
                  <c:v>60</c:v>
                </c:pt>
                <c:pt idx="20">
                  <c:v>79</c:v>
                </c:pt>
                <c:pt idx="21">
                  <c:v>59</c:v>
                </c:pt>
                <c:pt idx="22">
                  <c:v>47</c:v>
                </c:pt>
                <c:pt idx="23">
                  <c:v>76</c:v>
                </c:pt>
                <c:pt idx="24">
                  <c:v>64</c:v>
                </c:pt>
                <c:pt idx="25">
                  <c:v>76</c:v>
                </c:pt>
                <c:pt idx="26">
                  <c:v>60</c:v>
                </c:pt>
                <c:pt idx="27">
                  <c:v>57</c:v>
                </c:pt>
                <c:pt idx="28">
                  <c:v>63</c:v>
                </c:pt>
                <c:pt idx="29">
                  <c:v>94</c:v>
                </c:pt>
                <c:pt idx="30">
                  <c:v>83</c:v>
                </c:pt>
                <c:pt idx="31">
                  <c:v>84</c:v>
                </c:pt>
                <c:pt idx="32">
                  <c:v>114</c:v>
                </c:pt>
                <c:pt idx="33">
                  <c:v>124</c:v>
                </c:pt>
                <c:pt idx="34">
                  <c:v>118</c:v>
                </c:pt>
                <c:pt idx="35">
                  <c:v>240</c:v>
                </c:pt>
                <c:pt idx="36">
                  <c:v>73</c:v>
                </c:pt>
                <c:pt idx="37">
                  <c:v>61</c:v>
                </c:pt>
                <c:pt idx="38">
                  <c:v>0</c:v>
                </c:pt>
                <c:pt idx="39">
                  <c:v>10</c:v>
                </c:pt>
                <c:pt idx="40">
                  <c:v>43</c:v>
                </c:pt>
                <c:pt idx="41">
                  <c:v>78</c:v>
                </c:pt>
                <c:pt idx="42">
                  <c:v>47</c:v>
                </c:pt>
                <c:pt idx="43">
                  <c:v>40</c:v>
                </c:pt>
                <c:pt idx="44">
                  <c:v>43</c:v>
                </c:pt>
                <c:pt idx="45">
                  <c:v>25</c:v>
                </c:pt>
                <c:pt idx="46">
                  <c:v>48</c:v>
                </c:pt>
                <c:pt idx="47">
                  <c:v>0</c:v>
                </c:pt>
                <c:pt idx="48">
                  <c:v>108</c:v>
                </c:pt>
                <c:pt idx="49">
                  <c:v>62</c:v>
                </c:pt>
                <c:pt idx="50">
                  <c:v>0</c:v>
                </c:pt>
                <c:pt idx="51">
                  <c:v>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04064"/>
        <c:axId val="59083008"/>
      </c:lineChart>
      <c:catAx>
        <c:axId val="589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106036227209"/>
              <c:y val="0.865858550565489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83008"/>
        <c:crosses val="autoZero"/>
        <c:auto val="1"/>
        <c:lblAlgn val="ctr"/>
        <c:lblOffset val="100"/>
        <c:noMultiLvlLbl val="0"/>
      </c:catAx>
      <c:valAx>
        <c:axId val="59083008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04064"/>
        <c:crosses val="autoZero"/>
        <c:crossBetween val="between"/>
        <c:majorUnit val="100"/>
        <c:min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5910046041875567"/>
          <c:y val="0.91103052688936859"/>
          <c:w val="0.48229167800224382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10 Osasco, ESP, 2016</a:t>
            </a:r>
          </a:p>
        </c:rich>
      </c:tx>
      <c:layout>
        <c:manualLayout>
          <c:xMode val="edge"/>
          <c:yMode val="edge"/>
          <c:x val="0.11628161978271977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2998396177788"/>
          <c:y val="0.19628403026483821"/>
          <c:w val="0.82101841415923704"/>
          <c:h val="0.6187522201563157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2016'!$A$108</c:f>
              <c:strCache>
                <c:ptCount val="1"/>
                <c:pt idx="0">
                  <c:v>ITAPECERICA DA SERRA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2016'!$B$108:$BA$108</c:f>
              <c:numCache>
                <c:formatCode>General</c:formatCode>
                <c:ptCount val="52"/>
                <c:pt idx="0">
                  <c:v>94</c:v>
                </c:pt>
                <c:pt idx="1">
                  <c:v>96</c:v>
                </c:pt>
                <c:pt idx="2">
                  <c:v>85</c:v>
                </c:pt>
                <c:pt idx="3">
                  <c:v>96</c:v>
                </c:pt>
                <c:pt idx="4">
                  <c:v>68</c:v>
                </c:pt>
                <c:pt idx="5">
                  <c:v>94</c:v>
                </c:pt>
                <c:pt idx="6">
                  <c:v>89</c:v>
                </c:pt>
                <c:pt idx="7">
                  <c:v>0</c:v>
                </c:pt>
                <c:pt idx="8">
                  <c:v>106</c:v>
                </c:pt>
                <c:pt idx="9">
                  <c:v>70</c:v>
                </c:pt>
                <c:pt idx="10">
                  <c:v>55</c:v>
                </c:pt>
                <c:pt idx="11">
                  <c:v>94</c:v>
                </c:pt>
                <c:pt idx="12">
                  <c:v>91</c:v>
                </c:pt>
                <c:pt idx="13">
                  <c:v>85</c:v>
                </c:pt>
                <c:pt idx="14">
                  <c:v>105</c:v>
                </c:pt>
                <c:pt idx="15">
                  <c:v>77</c:v>
                </c:pt>
                <c:pt idx="16">
                  <c:v>68</c:v>
                </c:pt>
                <c:pt idx="17">
                  <c:v>50</c:v>
                </c:pt>
                <c:pt idx="18">
                  <c:v>62</c:v>
                </c:pt>
                <c:pt idx="19">
                  <c:v>52</c:v>
                </c:pt>
                <c:pt idx="20">
                  <c:v>44</c:v>
                </c:pt>
                <c:pt idx="21">
                  <c:v>43</c:v>
                </c:pt>
                <c:pt idx="22">
                  <c:v>37</c:v>
                </c:pt>
                <c:pt idx="23">
                  <c:v>34</c:v>
                </c:pt>
                <c:pt idx="24">
                  <c:v>36</c:v>
                </c:pt>
                <c:pt idx="25">
                  <c:v>46</c:v>
                </c:pt>
                <c:pt idx="26">
                  <c:v>56</c:v>
                </c:pt>
                <c:pt idx="27">
                  <c:v>65</c:v>
                </c:pt>
                <c:pt idx="28">
                  <c:v>71</c:v>
                </c:pt>
                <c:pt idx="29">
                  <c:v>61</c:v>
                </c:pt>
                <c:pt idx="30">
                  <c:v>62</c:v>
                </c:pt>
                <c:pt idx="31">
                  <c:v>73</c:v>
                </c:pt>
                <c:pt idx="32">
                  <c:v>61</c:v>
                </c:pt>
                <c:pt idx="33">
                  <c:v>60</c:v>
                </c:pt>
                <c:pt idx="34">
                  <c:v>66</c:v>
                </c:pt>
                <c:pt idx="35">
                  <c:v>53</c:v>
                </c:pt>
                <c:pt idx="36">
                  <c:v>58</c:v>
                </c:pt>
                <c:pt idx="37">
                  <c:v>53</c:v>
                </c:pt>
                <c:pt idx="38">
                  <c:v>54</c:v>
                </c:pt>
                <c:pt idx="39">
                  <c:v>0</c:v>
                </c:pt>
                <c:pt idx="40">
                  <c:v>48</c:v>
                </c:pt>
                <c:pt idx="41">
                  <c:v>42</c:v>
                </c:pt>
                <c:pt idx="42">
                  <c:v>35</c:v>
                </c:pt>
                <c:pt idx="43">
                  <c:v>39</c:v>
                </c:pt>
                <c:pt idx="44">
                  <c:v>37</c:v>
                </c:pt>
                <c:pt idx="45">
                  <c:v>0</c:v>
                </c:pt>
                <c:pt idx="46">
                  <c:v>41</c:v>
                </c:pt>
                <c:pt idx="47">
                  <c:v>34</c:v>
                </c:pt>
                <c:pt idx="48">
                  <c:v>43</c:v>
                </c:pt>
                <c:pt idx="49">
                  <c:v>50</c:v>
                </c:pt>
                <c:pt idx="50">
                  <c:v>40</c:v>
                </c:pt>
                <c:pt idx="51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v>ITAPEVI</c:v>
          </c:tx>
          <c:spPr>
            <a:ln w="38100"/>
          </c:spPr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2016'!$B$109:$BA$109</c:f>
              <c:numCache>
                <c:formatCode>General</c:formatCode>
                <c:ptCount val="52"/>
                <c:pt idx="0">
                  <c:v>37</c:v>
                </c:pt>
                <c:pt idx="1">
                  <c:v>25</c:v>
                </c:pt>
                <c:pt idx="2">
                  <c:v>40</c:v>
                </c:pt>
                <c:pt idx="3">
                  <c:v>43</c:v>
                </c:pt>
                <c:pt idx="4">
                  <c:v>37</c:v>
                </c:pt>
                <c:pt idx="5">
                  <c:v>40</c:v>
                </c:pt>
                <c:pt idx="6">
                  <c:v>38</c:v>
                </c:pt>
                <c:pt idx="7">
                  <c:v>35</c:v>
                </c:pt>
                <c:pt idx="8">
                  <c:v>37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59</c:v>
                </c:pt>
                <c:pt idx="13">
                  <c:v>63</c:v>
                </c:pt>
                <c:pt idx="14">
                  <c:v>40</c:v>
                </c:pt>
                <c:pt idx="15">
                  <c:v>38</c:v>
                </c:pt>
                <c:pt idx="16">
                  <c:v>29</c:v>
                </c:pt>
                <c:pt idx="17">
                  <c:v>17</c:v>
                </c:pt>
                <c:pt idx="18">
                  <c:v>1</c:v>
                </c:pt>
                <c:pt idx="19">
                  <c:v>18</c:v>
                </c:pt>
                <c:pt idx="20">
                  <c:v>24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</c:v>
                </c:pt>
                <c:pt idx="25">
                  <c:v>0</c:v>
                </c:pt>
                <c:pt idx="26">
                  <c:v>23</c:v>
                </c:pt>
                <c:pt idx="27">
                  <c:v>48</c:v>
                </c:pt>
                <c:pt idx="28">
                  <c:v>42</c:v>
                </c:pt>
                <c:pt idx="29">
                  <c:v>44</c:v>
                </c:pt>
                <c:pt idx="30">
                  <c:v>34</c:v>
                </c:pt>
                <c:pt idx="31">
                  <c:v>59</c:v>
                </c:pt>
                <c:pt idx="32">
                  <c:v>34</c:v>
                </c:pt>
                <c:pt idx="33">
                  <c:v>36</c:v>
                </c:pt>
                <c:pt idx="34">
                  <c:v>56</c:v>
                </c:pt>
                <c:pt idx="35">
                  <c:v>36</c:v>
                </c:pt>
                <c:pt idx="36">
                  <c:v>37</c:v>
                </c:pt>
                <c:pt idx="37">
                  <c:v>51</c:v>
                </c:pt>
                <c:pt idx="38">
                  <c:v>1</c:v>
                </c:pt>
                <c:pt idx="39">
                  <c:v>30</c:v>
                </c:pt>
                <c:pt idx="40">
                  <c:v>38</c:v>
                </c:pt>
                <c:pt idx="41">
                  <c:v>0</c:v>
                </c:pt>
                <c:pt idx="42">
                  <c:v>44</c:v>
                </c:pt>
                <c:pt idx="43">
                  <c:v>38</c:v>
                </c:pt>
                <c:pt idx="44">
                  <c:v>40</c:v>
                </c:pt>
                <c:pt idx="45">
                  <c:v>44</c:v>
                </c:pt>
                <c:pt idx="46">
                  <c:v>34</c:v>
                </c:pt>
                <c:pt idx="47">
                  <c:v>43</c:v>
                </c:pt>
                <c:pt idx="48">
                  <c:v>0</c:v>
                </c:pt>
                <c:pt idx="49">
                  <c:v>29</c:v>
                </c:pt>
                <c:pt idx="50">
                  <c:v>27</c:v>
                </c:pt>
                <c:pt idx="51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2016'!$A$110</c:f>
              <c:strCache>
                <c:ptCount val="1"/>
                <c:pt idx="0">
                  <c:v>JANDIRA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13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  <c:pt idx="27">
                  <c:v>7</c:v>
                </c:pt>
                <c:pt idx="28">
                  <c:v>5</c:v>
                </c:pt>
                <c:pt idx="29">
                  <c:v>4</c:v>
                </c:pt>
                <c:pt idx="30">
                  <c:v>10</c:v>
                </c:pt>
                <c:pt idx="31">
                  <c:v>7</c:v>
                </c:pt>
                <c:pt idx="32">
                  <c:v>5</c:v>
                </c:pt>
                <c:pt idx="33">
                  <c:v>2</c:v>
                </c:pt>
                <c:pt idx="34">
                  <c:v>10</c:v>
                </c:pt>
                <c:pt idx="35">
                  <c:v>15</c:v>
                </c:pt>
                <c:pt idx="36">
                  <c:v>0</c:v>
                </c:pt>
                <c:pt idx="37">
                  <c:v>8</c:v>
                </c:pt>
                <c:pt idx="38">
                  <c:v>14</c:v>
                </c:pt>
                <c:pt idx="39">
                  <c:v>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10</c:v>
                </c:pt>
                <c:pt idx="45">
                  <c:v>4</c:v>
                </c:pt>
                <c:pt idx="46">
                  <c:v>10</c:v>
                </c:pt>
                <c:pt idx="47">
                  <c:v>5</c:v>
                </c:pt>
                <c:pt idx="48">
                  <c:v>7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2016'!$A$111</c:f>
              <c:strCache>
                <c:ptCount val="1"/>
                <c:pt idx="0">
                  <c:v>JUQUITIBA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2016'!$B$111:$BA$111</c:f>
              <c:numCache>
                <c:formatCode>General</c:formatCode>
                <c:ptCount val="52"/>
                <c:pt idx="0">
                  <c:v>62</c:v>
                </c:pt>
                <c:pt idx="1">
                  <c:v>39</c:v>
                </c:pt>
                <c:pt idx="2">
                  <c:v>66</c:v>
                </c:pt>
                <c:pt idx="3">
                  <c:v>41</c:v>
                </c:pt>
                <c:pt idx="4">
                  <c:v>50</c:v>
                </c:pt>
                <c:pt idx="5">
                  <c:v>76</c:v>
                </c:pt>
                <c:pt idx="6">
                  <c:v>55</c:v>
                </c:pt>
                <c:pt idx="7">
                  <c:v>72</c:v>
                </c:pt>
                <c:pt idx="8">
                  <c:v>54</c:v>
                </c:pt>
                <c:pt idx="9">
                  <c:v>61</c:v>
                </c:pt>
                <c:pt idx="10">
                  <c:v>78</c:v>
                </c:pt>
                <c:pt idx="11">
                  <c:v>83</c:v>
                </c:pt>
                <c:pt idx="12">
                  <c:v>112</c:v>
                </c:pt>
                <c:pt idx="13">
                  <c:v>103</c:v>
                </c:pt>
                <c:pt idx="14">
                  <c:v>84</c:v>
                </c:pt>
                <c:pt idx="15">
                  <c:v>51</c:v>
                </c:pt>
                <c:pt idx="16">
                  <c:v>47</c:v>
                </c:pt>
                <c:pt idx="17">
                  <c:v>63</c:v>
                </c:pt>
                <c:pt idx="18">
                  <c:v>38</c:v>
                </c:pt>
                <c:pt idx="19">
                  <c:v>50</c:v>
                </c:pt>
                <c:pt idx="20">
                  <c:v>48</c:v>
                </c:pt>
                <c:pt idx="21">
                  <c:v>46</c:v>
                </c:pt>
                <c:pt idx="22">
                  <c:v>36</c:v>
                </c:pt>
                <c:pt idx="23">
                  <c:v>25</c:v>
                </c:pt>
                <c:pt idx="24">
                  <c:v>34</c:v>
                </c:pt>
                <c:pt idx="25">
                  <c:v>31</c:v>
                </c:pt>
                <c:pt idx="26">
                  <c:v>33</c:v>
                </c:pt>
                <c:pt idx="27">
                  <c:v>39</c:v>
                </c:pt>
                <c:pt idx="28">
                  <c:v>29</c:v>
                </c:pt>
                <c:pt idx="29">
                  <c:v>46</c:v>
                </c:pt>
                <c:pt idx="30">
                  <c:v>51</c:v>
                </c:pt>
                <c:pt idx="31">
                  <c:v>47</c:v>
                </c:pt>
                <c:pt idx="32">
                  <c:v>76</c:v>
                </c:pt>
                <c:pt idx="33">
                  <c:v>65</c:v>
                </c:pt>
                <c:pt idx="34">
                  <c:v>72</c:v>
                </c:pt>
                <c:pt idx="35">
                  <c:v>49</c:v>
                </c:pt>
                <c:pt idx="36">
                  <c:v>49</c:v>
                </c:pt>
                <c:pt idx="37">
                  <c:v>61</c:v>
                </c:pt>
                <c:pt idx="38">
                  <c:v>40</c:v>
                </c:pt>
                <c:pt idx="39">
                  <c:v>60</c:v>
                </c:pt>
                <c:pt idx="40">
                  <c:v>34</c:v>
                </c:pt>
                <c:pt idx="41">
                  <c:v>30</c:v>
                </c:pt>
                <c:pt idx="42">
                  <c:v>36</c:v>
                </c:pt>
                <c:pt idx="43">
                  <c:v>23</c:v>
                </c:pt>
                <c:pt idx="44">
                  <c:v>38</c:v>
                </c:pt>
                <c:pt idx="45">
                  <c:v>20</c:v>
                </c:pt>
                <c:pt idx="46">
                  <c:v>25</c:v>
                </c:pt>
                <c:pt idx="47">
                  <c:v>32</c:v>
                </c:pt>
                <c:pt idx="48">
                  <c:v>21</c:v>
                </c:pt>
                <c:pt idx="49">
                  <c:v>10</c:v>
                </c:pt>
                <c:pt idx="50">
                  <c:v>12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2016'!$A$112</c:f>
              <c:strCache>
                <c:ptCount val="1"/>
                <c:pt idx="0">
                  <c:v>OSASCO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2016'!$B$112:$BA$112</c:f>
              <c:numCache>
                <c:formatCode>General</c:formatCode>
                <c:ptCount val="52"/>
                <c:pt idx="0">
                  <c:v>180</c:v>
                </c:pt>
                <c:pt idx="1">
                  <c:v>183</c:v>
                </c:pt>
                <c:pt idx="2">
                  <c:v>251</c:v>
                </c:pt>
                <c:pt idx="3">
                  <c:v>106</c:v>
                </c:pt>
                <c:pt idx="4">
                  <c:v>143</c:v>
                </c:pt>
                <c:pt idx="5">
                  <c:v>239</c:v>
                </c:pt>
                <c:pt idx="6">
                  <c:v>163</c:v>
                </c:pt>
                <c:pt idx="7">
                  <c:v>137</c:v>
                </c:pt>
                <c:pt idx="8">
                  <c:v>146</c:v>
                </c:pt>
                <c:pt idx="9">
                  <c:v>160</c:v>
                </c:pt>
                <c:pt idx="10">
                  <c:v>179</c:v>
                </c:pt>
                <c:pt idx="11">
                  <c:v>224</c:v>
                </c:pt>
                <c:pt idx="12">
                  <c:v>284</c:v>
                </c:pt>
                <c:pt idx="13">
                  <c:v>279</c:v>
                </c:pt>
                <c:pt idx="14">
                  <c:v>243</c:v>
                </c:pt>
                <c:pt idx="15">
                  <c:v>198</c:v>
                </c:pt>
                <c:pt idx="16">
                  <c:v>176</c:v>
                </c:pt>
                <c:pt idx="17">
                  <c:v>109</c:v>
                </c:pt>
                <c:pt idx="18">
                  <c:v>205</c:v>
                </c:pt>
                <c:pt idx="19">
                  <c:v>191</c:v>
                </c:pt>
                <c:pt idx="20">
                  <c:v>104</c:v>
                </c:pt>
                <c:pt idx="21">
                  <c:v>130</c:v>
                </c:pt>
                <c:pt idx="22">
                  <c:v>117</c:v>
                </c:pt>
                <c:pt idx="23">
                  <c:v>122</c:v>
                </c:pt>
                <c:pt idx="24">
                  <c:v>112</c:v>
                </c:pt>
                <c:pt idx="25">
                  <c:v>59</c:v>
                </c:pt>
                <c:pt idx="26">
                  <c:v>156</c:v>
                </c:pt>
                <c:pt idx="27">
                  <c:v>67</c:v>
                </c:pt>
                <c:pt idx="28">
                  <c:v>197</c:v>
                </c:pt>
                <c:pt idx="29">
                  <c:v>152</c:v>
                </c:pt>
                <c:pt idx="30">
                  <c:v>180</c:v>
                </c:pt>
                <c:pt idx="31">
                  <c:v>67</c:v>
                </c:pt>
                <c:pt idx="32">
                  <c:v>144</c:v>
                </c:pt>
                <c:pt idx="33">
                  <c:v>113</c:v>
                </c:pt>
                <c:pt idx="34">
                  <c:v>123</c:v>
                </c:pt>
                <c:pt idx="35">
                  <c:v>92</c:v>
                </c:pt>
                <c:pt idx="36">
                  <c:v>144</c:v>
                </c:pt>
                <c:pt idx="37">
                  <c:v>138</c:v>
                </c:pt>
                <c:pt idx="38">
                  <c:v>109</c:v>
                </c:pt>
                <c:pt idx="39">
                  <c:v>105</c:v>
                </c:pt>
                <c:pt idx="40">
                  <c:v>94</c:v>
                </c:pt>
                <c:pt idx="41">
                  <c:v>114</c:v>
                </c:pt>
                <c:pt idx="42">
                  <c:v>98</c:v>
                </c:pt>
                <c:pt idx="43">
                  <c:v>76</c:v>
                </c:pt>
                <c:pt idx="44">
                  <c:v>86</c:v>
                </c:pt>
                <c:pt idx="45">
                  <c:v>100</c:v>
                </c:pt>
                <c:pt idx="46">
                  <c:v>84</c:v>
                </c:pt>
                <c:pt idx="47">
                  <c:v>83</c:v>
                </c:pt>
                <c:pt idx="48">
                  <c:v>81</c:v>
                </c:pt>
                <c:pt idx="49">
                  <c:v>90</c:v>
                </c:pt>
                <c:pt idx="50">
                  <c:v>66</c:v>
                </c:pt>
                <c:pt idx="51">
                  <c:v>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24896"/>
        <c:axId val="59084736"/>
      </c:lineChart>
      <c:catAx>
        <c:axId val="5902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10603622720923"/>
              <c:y val="0.859519406349959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84736"/>
        <c:crosses val="autoZero"/>
        <c:auto val="1"/>
        <c:lblAlgn val="ctr"/>
        <c:lblOffset val="100"/>
        <c:noMultiLvlLbl val="0"/>
      </c:catAx>
      <c:valAx>
        <c:axId val="5908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2489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834303658735688"/>
          <c:y val="0.92159576724858783"/>
          <c:w val="0.53645837705627353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10 Osasco, ESP, 2016 </a:t>
            </a:r>
          </a:p>
        </c:rich>
      </c:tx>
      <c:layout>
        <c:manualLayout>
          <c:xMode val="edge"/>
          <c:yMode val="edge"/>
          <c:x val="0.12669304293527966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4218648384643E-2"/>
          <c:y val="0.22085079301695837"/>
          <c:w val="0.85271263599453861"/>
          <c:h val="0.6009194254838599"/>
        </c:manualLayout>
      </c:layout>
      <c:lineChart>
        <c:grouping val="standard"/>
        <c:varyColors val="0"/>
        <c:ser>
          <c:idx val="10"/>
          <c:order val="0"/>
          <c:tx>
            <c:strRef>
              <c:f>'GVE 10 OSASCO CONSOL 2016'!$A$113</c:f>
              <c:strCache>
                <c:ptCount val="1"/>
                <c:pt idx="0">
                  <c:v>PIRAPORA DO BOM JESUS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2016'!$B$113:$BA$113</c:f>
              <c:numCache>
                <c:formatCode>General</c:formatCode>
                <c:ptCount val="52"/>
                <c:pt idx="0">
                  <c:v>43</c:v>
                </c:pt>
                <c:pt idx="1">
                  <c:v>29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20</c:v>
                </c:pt>
                <c:pt idx="7">
                  <c:v>22</c:v>
                </c:pt>
                <c:pt idx="8">
                  <c:v>14</c:v>
                </c:pt>
                <c:pt idx="9">
                  <c:v>53</c:v>
                </c:pt>
                <c:pt idx="10">
                  <c:v>58</c:v>
                </c:pt>
                <c:pt idx="11">
                  <c:v>57</c:v>
                </c:pt>
                <c:pt idx="12">
                  <c:v>38</c:v>
                </c:pt>
                <c:pt idx="13">
                  <c:v>49</c:v>
                </c:pt>
                <c:pt idx="14">
                  <c:v>34</c:v>
                </c:pt>
                <c:pt idx="15">
                  <c:v>27</c:v>
                </c:pt>
                <c:pt idx="16">
                  <c:v>42</c:v>
                </c:pt>
                <c:pt idx="17">
                  <c:v>23</c:v>
                </c:pt>
                <c:pt idx="18">
                  <c:v>19</c:v>
                </c:pt>
                <c:pt idx="19">
                  <c:v>23</c:v>
                </c:pt>
                <c:pt idx="20">
                  <c:v>20</c:v>
                </c:pt>
                <c:pt idx="21">
                  <c:v>37</c:v>
                </c:pt>
                <c:pt idx="22">
                  <c:v>47</c:v>
                </c:pt>
                <c:pt idx="23">
                  <c:v>37</c:v>
                </c:pt>
                <c:pt idx="24">
                  <c:v>30</c:v>
                </c:pt>
                <c:pt idx="25">
                  <c:v>54</c:v>
                </c:pt>
                <c:pt idx="26">
                  <c:v>44</c:v>
                </c:pt>
                <c:pt idx="27">
                  <c:v>29</c:v>
                </c:pt>
                <c:pt idx="28">
                  <c:v>28</c:v>
                </c:pt>
                <c:pt idx="29">
                  <c:v>22</c:v>
                </c:pt>
                <c:pt idx="30">
                  <c:v>32</c:v>
                </c:pt>
                <c:pt idx="31">
                  <c:v>35</c:v>
                </c:pt>
                <c:pt idx="32">
                  <c:v>28</c:v>
                </c:pt>
                <c:pt idx="33">
                  <c:v>23</c:v>
                </c:pt>
                <c:pt idx="34">
                  <c:v>45</c:v>
                </c:pt>
                <c:pt idx="35">
                  <c:v>41</c:v>
                </c:pt>
                <c:pt idx="36">
                  <c:v>48</c:v>
                </c:pt>
                <c:pt idx="37">
                  <c:v>40</c:v>
                </c:pt>
                <c:pt idx="38">
                  <c:v>43</c:v>
                </c:pt>
                <c:pt idx="39">
                  <c:v>26</c:v>
                </c:pt>
                <c:pt idx="40">
                  <c:v>21</c:v>
                </c:pt>
                <c:pt idx="41">
                  <c:v>21</c:v>
                </c:pt>
                <c:pt idx="42">
                  <c:v>31</c:v>
                </c:pt>
                <c:pt idx="43">
                  <c:v>31</c:v>
                </c:pt>
                <c:pt idx="44">
                  <c:v>40</c:v>
                </c:pt>
                <c:pt idx="45">
                  <c:v>17</c:v>
                </c:pt>
                <c:pt idx="46">
                  <c:v>31</c:v>
                </c:pt>
                <c:pt idx="47">
                  <c:v>34</c:v>
                </c:pt>
                <c:pt idx="48">
                  <c:v>30</c:v>
                </c:pt>
                <c:pt idx="49">
                  <c:v>19</c:v>
                </c:pt>
                <c:pt idx="50">
                  <c:v>21</c:v>
                </c:pt>
                <c:pt idx="51">
                  <c:v>18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 10 OSASCO CONSOL 2016'!$A$114</c:f>
              <c:strCache>
                <c:ptCount val="1"/>
                <c:pt idx="0">
                  <c:v>SANTANA DE PARNAIBA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2016'!$B$114:$BA$114</c:f>
              <c:numCache>
                <c:formatCode>General</c:formatCode>
                <c:ptCount val="52"/>
                <c:pt idx="0">
                  <c:v>168</c:v>
                </c:pt>
                <c:pt idx="1">
                  <c:v>216</c:v>
                </c:pt>
                <c:pt idx="2">
                  <c:v>168</c:v>
                </c:pt>
                <c:pt idx="3">
                  <c:v>174</c:v>
                </c:pt>
                <c:pt idx="4">
                  <c:v>153</c:v>
                </c:pt>
                <c:pt idx="5">
                  <c:v>117</c:v>
                </c:pt>
                <c:pt idx="6">
                  <c:v>111</c:v>
                </c:pt>
                <c:pt idx="7">
                  <c:v>214</c:v>
                </c:pt>
                <c:pt idx="8">
                  <c:v>269</c:v>
                </c:pt>
                <c:pt idx="9">
                  <c:v>327</c:v>
                </c:pt>
                <c:pt idx="10">
                  <c:v>266</c:v>
                </c:pt>
                <c:pt idx="11">
                  <c:v>290</c:v>
                </c:pt>
                <c:pt idx="12">
                  <c:v>200</c:v>
                </c:pt>
                <c:pt idx="13">
                  <c:v>257</c:v>
                </c:pt>
                <c:pt idx="14">
                  <c:v>193</c:v>
                </c:pt>
                <c:pt idx="15">
                  <c:v>159</c:v>
                </c:pt>
                <c:pt idx="16">
                  <c:v>139</c:v>
                </c:pt>
                <c:pt idx="17">
                  <c:v>141</c:v>
                </c:pt>
                <c:pt idx="18">
                  <c:v>98</c:v>
                </c:pt>
                <c:pt idx="19">
                  <c:v>118</c:v>
                </c:pt>
                <c:pt idx="20">
                  <c:v>88</c:v>
                </c:pt>
                <c:pt idx="21">
                  <c:v>124</c:v>
                </c:pt>
                <c:pt idx="22">
                  <c:v>80</c:v>
                </c:pt>
                <c:pt idx="23">
                  <c:v>146</c:v>
                </c:pt>
                <c:pt idx="24">
                  <c:v>74</c:v>
                </c:pt>
                <c:pt idx="25">
                  <c:v>0</c:v>
                </c:pt>
                <c:pt idx="26">
                  <c:v>59</c:v>
                </c:pt>
                <c:pt idx="27">
                  <c:v>157</c:v>
                </c:pt>
                <c:pt idx="28">
                  <c:v>171</c:v>
                </c:pt>
                <c:pt idx="29">
                  <c:v>171</c:v>
                </c:pt>
                <c:pt idx="30">
                  <c:v>235</c:v>
                </c:pt>
                <c:pt idx="31">
                  <c:v>212</c:v>
                </c:pt>
                <c:pt idx="32">
                  <c:v>287</c:v>
                </c:pt>
                <c:pt idx="33">
                  <c:v>265</c:v>
                </c:pt>
                <c:pt idx="34">
                  <c:v>175</c:v>
                </c:pt>
                <c:pt idx="35">
                  <c:v>169</c:v>
                </c:pt>
                <c:pt idx="36">
                  <c:v>182</c:v>
                </c:pt>
                <c:pt idx="37">
                  <c:v>196</c:v>
                </c:pt>
                <c:pt idx="38">
                  <c:v>140</c:v>
                </c:pt>
                <c:pt idx="39">
                  <c:v>0</c:v>
                </c:pt>
                <c:pt idx="40">
                  <c:v>100</c:v>
                </c:pt>
                <c:pt idx="41">
                  <c:v>166</c:v>
                </c:pt>
                <c:pt idx="42">
                  <c:v>138</c:v>
                </c:pt>
                <c:pt idx="43">
                  <c:v>132</c:v>
                </c:pt>
                <c:pt idx="44">
                  <c:v>113</c:v>
                </c:pt>
                <c:pt idx="45">
                  <c:v>56</c:v>
                </c:pt>
                <c:pt idx="46">
                  <c:v>135</c:v>
                </c:pt>
                <c:pt idx="47">
                  <c:v>142</c:v>
                </c:pt>
                <c:pt idx="48">
                  <c:v>141</c:v>
                </c:pt>
                <c:pt idx="49">
                  <c:v>125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 10 OSASCO CONSOL 2016'!$A$115</c:f>
              <c:strCache>
                <c:ptCount val="1"/>
                <c:pt idx="0">
                  <c:v>SAO LOURENCO DA SERRA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2016'!$B$115:$BA$115</c:f>
              <c:numCache>
                <c:formatCode>General</c:formatCode>
                <c:ptCount val="52"/>
                <c:pt idx="0">
                  <c:v>67</c:v>
                </c:pt>
                <c:pt idx="1">
                  <c:v>63</c:v>
                </c:pt>
                <c:pt idx="2">
                  <c:v>54</c:v>
                </c:pt>
                <c:pt idx="3">
                  <c:v>43</c:v>
                </c:pt>
                <c:pt idx="4">
                  <c:v>54</c:v>
                </c:pt>
                <c:pt idx="5">
                  <c:v>63</c:v>
                </c:pt>
                <c:pt idx="6">
                  <c:v>35</c:v>
                </c:pt>
                <c:pt idx="7">
                  <c:v>57</c:v>
                </c:pt>
                <c:pt idx="8">
                  <c:v>34</c:v>
                </c:pt>
                <c:pt idx="9">
                  <c:v>35</c:v>
                </c:pt>
                <c:pt idx="10">
                  <c:v>44</c:v>
                </c:pt>
                <c:pt idx="11">
                  <c:v>45</c:v>
                </c:pt>
                <c:pt idx="12">
                  <c:v>59</c:v>
                </c:pt>
                <c:pt idx="13">
                  <c:v>33</c:v>
                </c:pt>
                <c:pt idx="14">
                  <c:v>25</c:v>
                </c:pt>
                <c:pt idx="15">
                  <c:v>36</c:v>
                </c:pt>
                <c:pt idx="16">
                  <c:v>35</c:v>
                </c:pt>
                <c:pt idx="17">
                  <c:v>26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38</c:v>
                </c:pt>
                <c:pt idx="22">
                  <c:v>13</c:v>
                </c:pt>
                <c:pt idx="23">
                  <c:v>15</c:v>
                </c:pt>
                <c:pt idx="24">
                  <c:v>26</c:v>
                </c:pt>
                <c:pt idx="25">
                  <c:v>23</c:v>
                </c:pt>
                <c:pt idx="26">
                  <c:v>18</c:v>
                </c:pt>
                <c:pt idx="27">
                  <c:v>23</c:v>
                </c:pt>
                <c:pt idx="28">
                  <c:v>17</c:v>
                </c:pt>
                <c:pt idx="29">
                  <c:v>13</c:v>
                </c:pt>
                <c:pt idx="30">
                  <c:v>12</c:v>
                </c:pt>
                <c:pt idx="31">
                  <c:v>26</c:v>
                </c:pt>
                <c:pt idx="32">
                  <c:v>23</c:v>
                </c:pt>
                <c:pt idx="33">
                  <c:v>35</c:v>
                </c:pt>
                <c:pt idx="34">
                  <c:v>29</c:v>
                </c:pt>
                <c:pt idx="35">
                  <c:v>22</c:v>
                </c:pt>
                <c:pt idx="36">
                  <c:v>43</c:v>
                </c:pt>
                <c:pt idx="37">
                  <c:v>24</c:v>
                </c:pt>
                <c:pt idx="38">
                  <c:v>27</c:v>
                </c:pt>
                <c:pt idx="39">
                  <c:v>44</c:v>
                </c:pt>
                <c:pt idx="40">
                  <c:v>46</c:v>
                </c:pt>
                <c:pt idx="41">
                  <c:v>50</c:v>
                </c:pt>
                <c:pt idx="42">
                  <c:v>36</c:v>
                </c:pt>
                <c:pt idx="43">
                  <c:v>22</c:v>
                </c:pt>
                <c:pt idx="44">
                  <c:v>23</c:v>
                </c:pt>
                <c:pt idx="45">
                  <c:v>25</c:v>
                </c:pt>
                <c:pt idx="46">
                  <c:v>25</c:v>
                </c:pt>
                <c:pt idx="47">
                  <c:v>26</c:v>
                </c:pt>
                <c:pt idx="48">
                  <c:v>24</c:v>
                </c:pt>
                <c:pt idx="49">
                  <c:v>34</c:v>
                </c:pt>
                <c:pt idx="50">
                  <c:v>23</c:v>
                </c:pt>
                <c:pt idx="51">
                  <c:v>41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 10 OSASCO CONSOL 2016'!$A$116</c:f>
              <c:strCache>
                <c:ptCount val="1"/>
                <c:pt idx="0">
                  <c:v>TABOAO DA SERRA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2016'!$B$116:$BA$116</c:f>
              <c:numCache>
                <c:formatCode>General</c:formatCode>
                <c:ptCount val="52"/>
                <c:pt idx="0">
                  <c:v>12</c:v>
                </c:pt>
                <c:pt idx="1">
                  <c:v>9</c:v>
                </c:pt>
                <c:pt idx="2">
                  <c:v>35</c:v>
                </c:pt>
                <c:pt idx="3">
                  <c:v>32</c:v>
                </c:pt>
                <c:pt idx="4">
                  <c:v>9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25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5</c:v>
                </c:pt>
                <c:pt idx="14">
                  <c:v>0</c:v>
                </c:pt>
                <c:pt idx="15">
                  <c:v>9</c:v>
                </c:pt>
                <c:pt idx="16">
                  <c:v>6</c:v>
                </c:pt>
                <c:pt idx="17">
                  <c:v>3</c:v>
                </c:pt>
                <c:pt idx="18">
                  <c:v>9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12</c:v>
                </c:pt>
                <c:pt idx="30">
                  <c:v>15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4">
                  <c:v>9</c:v>
                </c:pt>
                <c:pt idx="35">
                  <c:v>0</c:v>
                </c:pt>
                <c:pt idx="36">
                  <c:v>1</c:v>
                </c:pt>
                <c:pt idx="37">
                  <c:v>13</c:v>
                </c:pt>
                <c:pt idx="38">
                  <c:v>11</c:v>
                </c:pt>
                <c:pt idx="39">
                  <c:v>3</c:v>
                </c:pt>
                <c:pt idx="40">
                  <c:v>15</c:v>
                </c:pt>
                <c:pt idx="41">
                  <c:v>9</c:v>
                </c:pt>
                <c:pt idx="42">
                  <c:v>0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 10 OSASCO CONSOL 2016'!$A$117</c:f>
              <c:strCache>
                <c:ptCount val="1"/>
                <c:pt idx="0">
                  <c:v>VARGEM GRANDE PAULISTA</c:v>
                </c:pt>
              </c:strCache>
            </c:strRef>
          </c:tx>
          <c:marker>
            <c:symbol val="none"/>
          </c:marker>
          <c:cat>
            <c:numRef>
              <c:f>'GVE 10 OSASCO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2016'!$B$117:$BA$117</c:f>
              <c:numCache>
                <c:formatCode>General</c:formatCode>
                <c:ptCount val="52"/>
                <c:pt idx="0">
                  <c:v>51</c:v>
                </c:pt>
                <c:pt idx="1">
                  <c:v>54</c:v>
                </c:pt>
                <c:pt idx="2">
                  <c:v>48</c:v>
                </c:pt>
                <c:pt idx="3">
                  <c:v>41</c:v>
                </c:pt>
                <c:pt idx="4">
                  <c:v>52</c:v>
                </c:pt>
                <c:pt idx="5">
                  <c:v>48</c:v>
                </c:pt>
                <c:pt idx="6">
                  <c:v>95</c:v>
                </c:pt>
                <c:pt idx="7">
                  <c:v>125</c:v>
                </c:pt>
                <c:pt idx="8">
                  <c:v>81</c:v>
                </c:pt>
                <c:pt idx="9">
                  <c:v>144</c:v>
                </c:pt>
                <c:pt idx="10">
                  <c:v>76</c:v>
                </c:pt>
                <c:pt idx="11">
                  <c:v>123</c:v>
                </c:pt>
                <c:pt idx="12">
                  <c:v>93</c:v>
                </c:pt>
                <c:pt idx="13">
                  <c:v>60</c:v>
                </c:pt>
                <c:pt idx="14">
                  <c:v>13</c:v>
                </c:pt>
                <c:pt idx="15">
                  <c:v>12</c:v>
                </c:pt>
                <c:pt idx="16">
                  <c:v>3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39</c:v>
                </c:pt>
                <c:pt idx="21">
                  <c:v>20</c:v>
                </c:pt>
                <c:pt idx="22">
                  <c:v>35</c:v>
                </c:pt>
                <c:pt idx="23">
                  <c:v>32</c:v>
                </c:pt>
                <c:pt idx="24">
                  <c:v>40</c:v>
                </c:pt>
                <c:pt idx="25">
                  <c:v>43</c:v>
                </c:pt>
                <c:pt idx="26">
                  <c:v>31</c:v>
                </c:pt>
                <c:pt idx="27">
                  <c:v>37</c:v>
                </c:pt>
                <c:pt idx="28">
                  <c:v>32</c:v>
                </c:pt>
                <c:pt idx="29">
                  <c:v>27</c:v>
                </c:pt>
                <c:pt idx="30">
                  <c:v>42</c:v>
                </c:pt>
                <c:pt idx="31">
                  <c:v>34</c:v>
                </c:pt>
                <c:pt idx="32">
                  <c:v>48</c:v>
                </c:pt>
                <c:pt idx="33">
                  <c:v>121</c:v>
                </c:pt>
                <c:pt idx="34">
                  <c:v>103</c:v>
                </c:pt>
                <c:pt idx="35">
                  <c:v>56</c:v>
                </c:pt>
                <c:pt idx="36">
                  <c:v>80</c:v>
                </c:pt>
                <c:pt idx="37">
                  <c:v>93</c:v>
                </c:pt>
                <c:pt idx="38">
                  <c:v>59</c:v>
                </c:pt>
                <c:pt idx="39">
                  <c:v>82</c:v>
                </c:pt>
                <c:pt idx="40">
                  <c:v>54</c:v>
                </c:pt>
                <c:pt idx="41">
                  <c:v>80</c:v>
                </c:pt>
                <c:pt idx="42">
                  <c:v>25</c:v>
                </c:pt>
                <c:pt idx="43">
                  <c:v>29</c:v>
                </c:pt>
                <c:pt idx="44">
                  <c:v>32</c:v>
                </c:pt>
                <c:pt idx="45">
                  <c:v>15</c:v>
                </c:pt>
                <c:pt idx="46">
                  <c:v>35</c:v>
                </c:pt>
                <c:pt idx="47">
                  <c:v>25</c:v>
                </c:pt>
                <c:pt idx="48">
                  <c:v>24</c:v>
                </c:pt>
                <c:pt idx="49">
                  <c:v>36</c:v>
                </c:pt>
                <c:pt idx="50">
                  <c:v>39</c:v>
                </c:pt>
                <c:pt idx="51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26944"/>
        <c:axId val="59087040"/>
      </c:lineChart>
      <c:catAx>
        <c:axId val="590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09638479296731"/>
              <c:y val="0.872592518645153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87040"/>
        <c:crosses val="autoZero"/>
        <c:auto val="1"/>
        <c:lblAlgn val="ctr"/>
        <c:lblOffset val="100"/>
        <c:noMultiLvlLbl val="0"/>
      </c:catAx>
      <c:valAx>
        <c:axId val="59087040"/>
        <c:scaling>
          <c:orientation val="minMax"/>
          <c:max val="3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26944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215922664158589E-2"/>
          <c:y val="0.90891747881752449"/>
          <c:w val="0.91145833819143751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 -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</a:t>
            </a:r>
            <a:r>
              <a:rPr lang="pt-BR"/>
              <a:t>, GVE 10 - Osasco, ESP, 2016 </a:t>
            </a:r>
          </a:p>
        </c:rich>
      </c:tx>
      <c:layout>
        <c:manualLayout>
          <c:xMode val="edge"/>
          <c:yMode val="edge"/>
          <c:x val="0.1188614157682412"/>
          <c:y val="5.0713153724247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23975458151641E-2"/>
          <c:y val="0.23643194362986741"/>
          <c:w val="0.85776775928675253"/>
          <c:h val="0.6039608836534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10 OSASCO CONSOL 2016'!$B$125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2016'!$B$126:$B$129</c:f>
              <c:numCache>
                <c:formatCode>General</c:formatCode>
                <c:ptCount val="4"/>
                <c:pt idx="0">
                  <c:v>1231</c:v>
                </c:pt>
                <c:pt idx="1">
                  <c:v>838</c:v>
                </c:pt>
                <c:pt idx="2">
                  <c:v>806</c:v>
                </c:pt>
                <c:pt idx="3">
                  <c:v>613</c:v>
                </c:pt>
              </c:numCache>
            </c:numRef>
          </c:val>
        </c:ser>
        <c:ser>
          <c:idx val="1"/>
          <c:order val="1"/>
          <c:tx>
            <c:strRef>
              <c:f>'GVE 10 OSASCO CONSOL 2016'!$C$125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2016'!$C$126:$C$129</c:f>
              <c:numCache>
                <c:formatCode>General</c:formatCode>
                <c:ptCount val="4"/>
                <c:pt idx="0">
                  <c:v>4713</c:v>
                </c:pt>
                <c:pt idx="1">
                  <c:v>3916</c:v>
                </c:pt>
                <c:pt idx="2">
                  <c:v>4422</c:v>
                </c:pt>
                <c:pt idx="3">
                  <c:v>2265</c:v>
                </c:pt>
              </c:numCache>
            </c:numRef>
          </c:val>
        </c:ser>
        <c:ser>
          <c:idx val="2"/>
          <c:order val="2"/>
          <c:tx>
            <c:strRef>
              <c:f>'GVE 10 OSASCO CONSOL 2016'!$D$125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2016'!$D$126:$D$129</c:f>
              <c:numCache>
                <c:formatCode>General</c:formatCode>
                <c:ptCount val="4"/>
                <c:pt idx="0">
                  <c:v>2200</c:v>
                </c:pt>
                <c:pt idx="1">
                  <c:v>1610</c:v>
                </c:pt>
                <c:pt idx="2">
                  <c:v>2218</c:v>
                </c:pt>
                <c:pt idx="3">
                  <c:v>1472</c:v>
                </c:pt>
              </c:numCache>
            </c:numRef>
          </c:val>
        </c:ser>
        <c:ser>
          <c:idx val="3"/>
          <c:order val="3"/>
          <c:tx>
            <c:strRef>
              <c:f>'GVE 10 OSASCO CONSOL 2016'!$E$125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2016'!$E$126:$E$129</c:f>
              <c:numCache>
                <c:formatCode>General</c:formatCode>
                <c:ptCount val="4"/>
                <c:pt idx="0">
                  <c:v>20121</c:v>
                </c:pt>
                <c:pt idx="1">
                  <c:v>13408</c:v>
                </c:pt>
                <c:pt idx="2">
                  <c:v>12922</c:v>
                </c:pt>
                <c:pt idx="3">
                  <c:v>10343</c:v>
                </c:pt>
              </c:numCache>
            </c:numRef>
          </c:val>
        </c:ser>
        <c:ser>
          <c:idx val="4"/>
          <c:order val="4"/>
          <c:tx>
            <c:strRef>
              <c:f>'GVE 10 OSASCO CONSOL 2016'!$F$125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2016'!$F$126:$F$129</c:f>
              <c:numCache>
                <c:formatCode>General</c:formatCode>
                <c:ptCount val="4"/>
                <c:pt idx="0">
                  <c:v>232</c:v>
                </c:pt>
                <c:pt idx="1">
                  <c:v>10</c:v>
                </c:pt>
                <c:pt idx="2">
                  <c:v>229</c:v>
                </c:pt>
                <c:pt idx="3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0"/>
        <c:axId val="89216512"/>
        <c:axId val="89154112"/>
      </c:barChart>
      <c:catAx>
        <c:axId val="892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154112"/>
        <c:crosses val="autoZero"/>
        <c:auto val="1"/>
        <c:lblAlgn val="ctr"/>
        <c:lblOffset val="100"/>
        <c:noMultiLvlLbl val="0"/>
      </c:catAx>
      <c:valAx>
        <c:axId val="89154112"/>
        <c:scaling>
          <c:orientation val="minMax"/>
          <c:max val="25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216512"/>
        <c:crosses val="autoZero"/>
        <c:crossBetween val="between"/>
        <c:majorUnit val="5000"/>
        <c:minorUnit val="1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791806256202236"/>
          <c:y val="0.92370881532043136"/>
          <c:w val="0.37022870660417256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 - Número de casos de diarreia por plano de tratamento (A, B, C e Ignorado) segundo o trimestre de ocorrência, GVE 10 - Osasco,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5E-2"/>
          <c:y val="0.13733864658306991"/>
          <c:w val="0.9034441730606817"/>
          <c:h val="0.71171628043726265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2016'!$H$126:$H$129</c:f>
              <c:numCache>
                <c:formatCode>General</c:formatCode>
                <c:ptCount val="4"/>
                <c:pt idx="0">
                  <c:v>9904</c:v>
                </c:pt>
                <c:pt idx="1">
                  <c:v>8136</c:v>
                </c:pt>
                <c:pt idx="2">
                  <c:v>7997</c:v>
                </c:pt>
                <c:pt idx="3">
                  <c:v>5657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2016'!$I$126:$I$129</c:f>
              <c:numCache>
                <c:formatCode>General</c:formatCode>
                <c:ptCount val="4"/>
                <c:pt idx="0">
                  <c:v>8772</c:v>
                </c:pt>
                <c:pt idx="1">
                  <c:v>5856</c:v>
                </c:pt>
                <c:pt idx="2">
                  <c:v>5199</c:v>
                </c:pt>
                <c:pt idx="3">
                  <c:v>3844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2016'!$J$126:$J$129</c:f>
              <c:numCache>
                <c:formatCode>General</c:formatCode>
                <c:ptCount val="4"/>
                <c:pt idx="0">
                  <c:v>9788</c:v>
                </c:pt>
                <c:pt idx="1">
                  <c:v>5779</c:v>
                </c:pt>
                <c:pt idx="2">
                  <c:v>7393</c:v>
                </c:pt>
                <c:pt idx="3">
                  <c:v>5225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10 OSASCO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2016'!$K$126:$K$129</c:f>
              <c:numCache>
                <c:formatCode>General</c:formatCode>
                <c:ptCount val="4"/>
                <c:pt idx="0">
                  <c:v>33</c:v>
                </c:pt>
                <c:pt idx="1">
                  <c:v>11</c:v>
                </c:pt>
                <c:pt idx="2">
                  <c:v>8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4"/>
        <c:overlap val="2"/>
        <c:axId val="89218560"/>
        <c:axId val="89156416"/>
      </c:barChart>
      <c:catAx>
        <c:axId val="8921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89156416"/>
        <c:crosses val="autoZero"/>
        <c:auto val="1"/>
        <c:lblAlgn val="ctr"/>
        <c:lblOffset val="100"/>
        <c:noMultiLvlLbl val="0"/>
      </c:catAx>
      <c:valAx>
        <c:axId val="8915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21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419594620769292"/>
          <c:y val="0.94655478810072657"/>
          <c:w val="0.24079073871097609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C226"/>
  <sheetViews>
    <sheetView topLeftCell="A55" workbookViewId="0">
      <selection activeCell="R130" sqref="R130"/>
    </sheetView>
  </sheetViews>
  <sheetFormatPr defaultRowHeight="11.25" x14ac:dyDescent="0.2"/>
  <cols>
    <col min="1" max="1" width="24.42578125" style="1" customWidth="1"/>
    <col min="2" max="2" width="11.7109375" style="1" customWidth="1"/>
    <col min="3" max="3" width="11.140625" style="1" customWidth="1"/>
    <col min="4" max="4" width="9.140625" style="1"/>
    <col min="5" max="5" width="9.42578125" style="1" customWidth="1"/>
    <col min="6" max="11" width="9.140625" style="1"/>
    <col min="12" max="12" width="10.42578125" style="1" customWidth="1"/>
    <col min="13" max="13" width="12" style="1" customWidth="1"/>
    <col min="14" max="14" width="11.42578125" style="1" bestFit="1" customWidth="1"/>
    <col min="15" max="15" width="13.28515625" style="1" bestFit="1" customWidth="1"/>
    <col min="16" max="17" width="9.140625" style="10"/>
    <col min="18" max="16384" width="9.140625" style="1"/>
  </cols>
  <sheetData>
    <row r="1" spans="1:17" x14ac:dyDescent="0.2">
      <c r="A1" s="2"/>
      <c r="B1" s="3" t="s">
        <v>0</v>
      </c>
      <c r="O1" s="10"/>
      <c r="P1" s="1"/>
      <c r="Q1" s="1"/>
    </row>
    <row r="2" spans="1:17" x14ac:dyDescent="0.2">
      <c r="A2" s="2"/>
      <c r="B2" s="3" t="s">
        <v>1</v>
      </c>
      <c r="O2" s="10"/>
      <c r="P2" s="1"/>
      <c r="Q2" s="1"/>
    </row>
    <row r="3" spans="1:17" ht="18" x14ac:dyDescent="0.25">
      <c r="A3" s="2"/>
      <c r="B3" s="3" t="s">
        <v>2</v>
      </c>
      <c r="H3" s="15" t="s">
        <v>58</v>
      </c>
      <c r="O3" s="10"/>
      <c r="P3" s="1"/>
      <c r="Q3" s="1"/>
    </row>
    <row r="4" spans="1:17" x14ac:dyDescent="0.2">
      <c r="A4" s="2"/>
      <c r="B4" s="3" t="s">
        <v>3</v>
      </c>
      <c r="O4" s="10"/>
      <c r="P4" s="1"/>
      <c r="Q4" s="1"/>
    </row>
    <row r="5" spans="1:17" ht="18" x14ac:dyDescent="0.25">
      <c r="A5" s="2"/>
      <c r="B5" s="5" t="s">
        <v>4</v>
      </c>
      <c r="H5" s="15" t="s">
        <v>66</v>
      </c>
      <c r="O5" s="10"/>
      <c r="P5" s="1"/>
      <c r="Q5" s="1"/>
    </row>
    <row r="6" spans="1:17" x14ac:dyDescent="0.2">
      <c r="A6" s="2"/>
      <c r="B6" s="5" t="s">
        <v>5</v>
      </c>
      <c r="O6" s="10"/>
      <c r="P6" s="1"/>
      <c r="Q6" s="1"/>
    </row>
    <row r="7" spans="1:17" x14ac:dyDescent="0.2">
      <c r="A7" s="2"/>
      <c r="B7" s="6" t="s">
        <v>6</v>
      </c>
      <c r="O7" s="10"/>
      <c r="P7" s="1"/>
      <c r="Q7" s="1"/>
    </row>
    <row r="8" spans="1:17" x14ac:dyDescent="0.2">
      <c r="A8" s="2"/>
      <c r="B8" s="6"/>
      <c r="O8" s="10"/>
      <c r="P8" s="1"/>
      <c r="Q8" s="1"/>
    </row>
    <row r="9" spans="1:17" ht="12.75" x14ac:dyDescent="0.2">
      <c r="A9" s="2"/>
      <c r="B9" s="6"/>
      <c r="C9" s="16" t="s">
        <v>50</v>
      </c>
      <c r="O9" s="10"/>
      <c r="P9" s="1"/>
      <c r="Q9" s="1"/>
    </row>
    <row r="10" spans="1:17" ht="12.75" x14ac:dyDescent="0.2">
      <c r="A10" s="2"/>
      <c r="B10" s="6"/>
      <c r="C10" s="17" t="s">
        <v>51</v>
      </c>
      <c r="O10" s="10"/>
      <c r="P10" s="1"/>
      <c r="Q10" s="1"/>
    </row>
    <row r="11" spans="1:17" ht="9.75" customHeight="1" x14ac:dyDescent="0.2">
      <c r="A11" s="2"/>
      <c r="C11" s="17" t="s">
        <v>52</v>
      </c>
      <c r="O11" s="10"/>
      <c r="P11" s="1"/>
      <c r="Q11" s="1"/>
    </row>
    <row r="12" spans="1:17" ht="12.75" x14ac:dyDescent="0.2">
      <c r="A12" s="2"/>
      <c r="C12" s="16" t="s">
        <v>57</v>
      </c>
      <c r="O12" s="10"/>
      <c r="P12" s="1"/>
      <c r="Q12" s="1"/>
    </row>
    <row r="13" spans="1:17" ht="12.75" x14ac:dyDescent="0.2">
      <c r="A13" s="2"/>
      <c r="C13" s="16" t="s">
        <v>53</v>
      </c>
      <c r="O13" s="10"/>
      <c r="P13" s="1"/>
      <c r="Q13" s="1"/>
    </row>
    <row r="14" spans="1:17" ht="12.75" x14ac:dyDescent="0.2">
      <c r="A14" s="2"/>
      <c r="C14" s="16" t="s">
        <v>54</v>
      </c>
      <c r="O14" s="10"/>
      <c r="P14" s="1"/>
      <c r="Q14" s="1"/>
    </row>
    <row r="15" spans="1:17" x14ac:dyDescent="0.2">
      <c r="A15" s="14"/>
      <c r="B15" s="14"/>
      <c r="O15" s="10"/>
    </row>
    <row r="16" spans="1:17" ht="13.5" customHeight="1" x14ac:dyDescent="0.2">
      <c r="A16" s="160"/>
      <c r="B16" s="160"/>
    </row>
    <row r="17" spans="1:39" s="4" customFormat="1" ht="21.75" customHeight="1" thickBot="1" x14ac:dyDescent="0.3">
      <c r="A17" s="18" t="s">
        <v>59</v>
      </c>
      <c r="L17" s="12"/>
      <c r="P17" s="11"/>
      <c r="Q17" s="11"/>
      <c r="T17" s="9"/>
      <c r="U17" s="9"/>
      <c r="V17" s="9"/>
      <c r="W17" s="9"/>
      <c r="X17" s="9"/>
      <c r="Y17" s="9"/>
      <c r="Z17" s="9"/>
      <c r="AA17" s="9"/>
      <c r="AB17" s="9"/>
    </row>
    <row r="18" spans="1:39" s="35" customFormat="1" ht="24" customHeight="1" thickBot="1" x14ac:dyDescent="0.3">
      <c r="A18" s="158" t="s">
        <v>25</v>
      </c>
      <c r="B18" s="165" t="s">
        <v>26</v>
      </c>
      <c r="C18" s="166"/>
      <c r="D18" s="166"/>
      <c r="E18" s="166"/>
      <c r="F18" s="166"/>
      <c r="G18" s="167"/>
      <c r="H18" s="168" t="s">
        <v>27</v>
      </c>
      <c r="I18" s="166"/>
      <c r="J18" s="166"/>
      <c r="K18" s="166"/>
      <c r="L18" s="169"/>
      <c r="M18" s="170" t="s">
        <v>28</v>
      </c>
      <c r="N18" s="162" t="s">
        <v>29</v>
      </c>
      <c r="O18" s="32" t="s">
        <v>56</v>
      </c>
      <c r="P18" s="33"/>
      <c r="Q18" s="34"/>
      <c r="T18" s="36"/>
      <c r="U18" s="36"/>
      <c r="V18" s="164"/>
      <c r="W18" s="164"/>
      <c r="X18" s="164"/>
      <c r="Y18" s="164"/>
      <c r="Z18" s="164"/>
      <c r="AA18" s="164"/>
      <c r="AB18" s="164"/>
      <c r="AC18" s="161"/>
      <c r="AD18" s="146"/>
      <c r="AE18" s="146"/>
      <c r="AF18" s="146"/>
      <c r="AG18" s="146"/>
      <c r="AH18" s="151"/>
      <c r="AI18" s="151"/>
      <c r="AJ18" s="146"/>
      <c r="AK18" s="147"/>
      <c r="AL18" s="147"/>
      <c r="AM18" s="37"/>
    </row>
    <row r="19" spans="1:39" s="35" customFormat="1" ht="12.75" thickBot="1" x14ac:dyDescent="0.3">
      <c r="A19" s="159"/>
      <c r="B19" s="38" t="s">
        <v>30</v>
      </c>
      <c r="C19" s="39" t="s">
        <v>31</v>
      </c>
      <c r="D19" s="39" t="s">
        <v>32</v>
      </c>
      <c r="E19" s="39" t="s">
        <v>33</v>
      </c>
      <c r="F19" s="40" t="s">
        <v>34</v>
      </c>
      <c r="G19" s="41" t="s">
        <v>8</v>
      </c>
      <c r="H19" s="42" t="s">
        <v>35</v>
      </c>
      <c r="I19" s="39" t="s">
        <v>36</v>
      </c>
      <c r="J19" s="39" t="s">
        <v>37</v>
      </c>
      <c r="K19" s="40" t="s">
        <v>34</v>
      </c>
      <c r="L19" s="41" t="s">
        <v>8</v>
      </c>
      <c r="M19" s="171"/>
      <c r="N19" s="163"/>
      <c r="O19" s="43"/>
      <c r="P19" s="44"/>
      <c r="Q19" s="34"/>
      <c r="T19" s="36"/>
      <c r="U19" s="36"/>
      <c r="V19" s="164"/>
      <c r="W19" s="45"/>
      <c r="X19" s="45"/>
      <c r="Y19" s="45"/>
      <c r="Z19" s="45"/>
      <c r="AA19" s="45"/>
      <c r="AB19" s="45"/>
      <c r="AC19" s="46"/>
      <c r="AD19" s="47"/>
      <c r="AE19" s="47"/>
      <c r="AF19" s="47"/>
      <c r="AG19" s="47"/>
      <c r="AH19" s="151"/>
      <c r="AI19" s="151"/>
      <c r="AJ19" s="146"/>
      <c r="AK19" s="147"/>
      <c r="AL19" s="147"/>
      <c r="AM19" s="37"/>
    </row>
    <row r="20" spans="1:39" s="52" customFormat="1" ht="12" x14ac:dyDescent="0.2">
      <c r="A20" s="48">
        <v>1</v>
      </c>
      <c r="B20" s="48">
        <v>63</v>
      </c>
      <c r="C20" s="48">
        <v>225</v>
      </c>
      <c r="D20" s="48">
        <v>195</v>
      </c>
      <c r="E20" s="48">
        <v>1390</v>
      </c>
      <c r="F20" s="48">
        <v>0</v>
      </c>
      <c r="G20" s="49">
        <v>1873</v>
      </c>
      <c r="H20" s="48">
        <v>599</v>
      </c>
      <c r="I20" s="48">
        <v>502</v>
      </c>
      <c r="J20" s="48">
        <v>772</v>
      </c>
      <c r="K20" s="48">
        <v>0</v>
      </c>
      <c r="L20" s="49">
        <v>1873</v>
      </c>
      <c r="M20" s="48">
        <v>187</v>
      </c>
      <c r="N20" s="48">
        <v>94</v>
      </c>
      <c r="O20" s="73">
        <f>N20/M20*100</f>
        <v>50.267379679144383</v>
      </c>
      <c r="P20" s="50"/>
      <c r="Q20" s="51"/>
      <c r="T20" s="53"/>
      <c r="U20" s="53"/>
      <c r="V20" s="54"/>
      <c r="W20" s="54"/>
      <c r="X20" s="54"/>
      <c r="Y20" s="54"/>
      <c r="Z20" s="54"/>
      <c r="AA20" s="54"/>
      <c r="AB20" s="55"/>
      <c r="AC20" s="56"/>
      <c r="AD20" s="57"/>
      <c r="AE20" s="57"/>
      <c r="AF20" s="57"/>
      <c r="AG20" s="58"/>
      <c r="AH20" s="57"/>
      <c r="AI20" s="57"/>
      <c r="AJ20" s="57"/>
      <c r="AK20" s="59"/>
      <c r="AL20" s="60"/>
      <c r="AM20" s="61"/>
    </row>
    <row r="21" spans="1:39" s="52" customFormat="1" ht="12" x14ac:dyDescent="0.2">
      <c r="A21" s="62">
        <v>2</v>
      </c>
      <c r="B21" s="62">
        <v>64</v>
      </c>
      <c r="C21" s="62">
        <v>228</v>
      </c>
      <c r="D21" s="62">
        <v>154</v>
      </c>
      <c r="E21" s="62">
        <v>1519</v>
      </c>
      <c r="F21" s="62">
        <v>0</v>
      </c>
      <c r="G21" s="63">
        <v>1965</v>
      </c>
      <c r="H21" s="62">
        <v>624</v>
      </c>
      <c r="I21" s="62">
        <v>577</v>
      </c>
      <c r="J21" s="62">
        <v>764</v>
      </c>
      <c r="K21" s="62">
        <v>0</v>
      </c>
      <c r="L21" s="63">
        <v>1965</v>
      </c>
      <c r="M21" s="62">
        <v>187</v>
      </c>
      <c r="N21" s="62">
        <v>94</v>
      </c>
      <c r="O21" s="74">
        <f>N21/M21*100</f>
        <v>50.267379679144383</v>
      </c>
      <c r="P21" s="50"/>
      <c r="Q21" s="51"/>
      <c r="T21" s="53"/>
      <c r="U21" s="53"/>
      <c r="V21" s="54"/>
      <c r="W21" s="54"/>
      <c r="X21" s="54"/>
      <c r="Y21" s="54"/>
      <c r="Z21" s="54"/>
      <c r="AA21" s="54"/>
      <c r="AB21" s="55"/>
      <c r="AC21" s="56"/>
      <c r="AD21" s="57"/>
      <c r="AE21" s="57"/>
      <c r="AF21" s="57"/>
      <c r="AG21" s="58"/>
      <c r="AH21" s="57"/>
      <c r="AI21" s="57"/>
      <c r="AJ21" s="57"/>
      <c r="AK21" s="59"/>
      <c r="AL21" s="60"/>
      <c r="AM21" s="61"/>
    </row>
    <row r="22" spans="1:39" s="52" customFormat="1" ht="12" x14ac:dyDescent="0.2">
      <c r="A22" s="62">
        <v>3</v>
      </c>
      <c r="B22" s="62">
        <v>67</v>
      </c>
      <c r="C22" s="62">
        <v>255</v>
      </c>
      <c r="D22" s="62">
        <v>135</v>
      </c>
      <c r="E22" s="62">
        <v>1559</v>
      </c>
      <c r="F22" s="62">
        <v>0</v>
      </c>
      <c r="G22" s="63">
        <v>2016</v>
      </c>
      <c r="H22" s="62">
        <v>678</v>
      </c>
      <c r="I22" s="62">
        <v>688</v>
      </c>
      <c r="J22" s="62">
        <v>649</v>
      </c>
      <c r="K22" s="62">
        <v>1</v>
      </c>
      <c r="L22" s="63">
        <v>2016</v>
      </c>
      <c r="M22" s="62">
        <v>187</v>
      </c>
      <c r="N22" s="62">
        <v>95</v>
      </c>
      <c r="O22" s="74">
        <f>N22/M22*100</f>
        <v>50.802139037433157</v>
      </c>
      <c r="P22" s="50"/>
      <c r="Q22" s="51"/>
      <c r="T22" s="53"/>
      <c r="U22" s="53"/>
      <c r="V22" s="54"/>
      <c r="W22" s="54"/>
      <c r="X22" s="54"/>
      <c r="Y22" s="54"/>
      <c r="Z22" s="54"/>
      <c r="AA22" s="54"/>
      <c r="AB22" s="55"/>
      <c r="AC22" s="56"/>
      <c r="AD22" s="57"/>
      <c r="AE22" s="57"/>
      <c r="AF22" s="57"/>
      <c r="AG22" s="58"/>
      <c r="AH22" s="57"/>
      <c r="AI22" s="57"/>
      <c r="AJ22" s="57"/>
      <c r="AK22" s="59"/>
      <c r="AL22" s="60"/>
      <c r="AM22" s="61"/>
    </row>
    <row r="23" spans="1:39" s="52" customFormat="1" ht="12" x14ac:dyDescent="0.2">
      <c r="A23" s="62">
        <v>4</v>
      </c>
      <c r="B23" s="62">
        <v>55</v>
      </c>
      <c r="C23" s="62">
        <v>263</v>
      </c>
      <c r="D23" s="62">
        <v>133</v>
      </c>
      <c r="E23" s="62">
        <v>1580</v>
      </c>
      <c r="F23" s="62">
        <v>0</v>
      </c>
      <c r="G23" s="63">
        <v>2031</v>
      </c>
      <c r="H23" s="62">
        <v>728</v>
      </c>
      <c r="I23" s="62">
        <v>613</v>
      </c>
      <c r="J23" s="62">
        <v>690</v>
      </c>
      <c r="K23" s="62">
        <v>0</v>
      </c>
      <c r="L23" s="63">
        <v>2031</v>
      </c>
      <c r="M23" s="62">
        <v>187</v>
      </c>
      <c r="N23" s="62">
        <v>87</v>
      </c>
      <c r="O23" s="74">
        <f>N23/M23*100</f>
        <v>46.524064171122994</v>
      </c>
      <c r="P23" s="50"/>
      <c r="Q23" s="51"/>
      <c r="T23" s="53"/>
      <c r="U23" s="53"/>
      <c r="V23" s="54"/>
      <c r="W23" s="54"/>
      <c r="X23" s="54"/>
      <c r="Y23" s="54"/>
      <c r="Z23" s="54"/>
      <c r="AA23" s="54"/>
      <c r="AB23" s="55"/>
      <c r="AC23" s="56"/>
      <c r="AD23" s="57"/>
      <c r="AE23" s="57"/>
      <c r="AF23" s="57"/>
      <c r="AG23" s="58"/>
      <c r="AH23" s="57"/>
      <c r="AI23" s="57"/>
      <c r="AJ23" s="57"/>
      <c r="AK23" s="59"/>
      <c r="AL23" s="60"/>
      <c r="AM23" s="61"/>
    </row>
    <row r="24" spans="1:39" s="52" customFormat="1" ht="12" x14ac:dyDescent="0.2">
      <c r="A24" s="62">
        <v>5</v>
      </c>
      <c r="B24" s="62">
        <v>71</v>
      </c>
      <c r="C24" s="62">
        <v>262</v>
      </c>
      <c r="D24" s="62">
        <v>150</v>
      </c>
      <c r="E24" s="62">
        <v>1639</v>
      </c>
      <c r="F24" s="62">
        <v>0</v>
      </c>
      <c r="G24" s="63">
        <v>2122</v>
      </c>
      <c r="H24" s="62">
        <v>700</v>
      </c>
      <c r="I24" s="62">
        <v>671</v>
      </c>
      <c r="J24" s="62">
        <v>751</v>
      </c>
      <c r="K24" s="62">
        <v>0</v>
      </c>
      <c r="L24" s="63">
        <v>2122</v>
      </c>
      <c r="M24" s="62">
        <v>187</v>
      </c>
      <c r="N24" s="62">
        <v>95</v>
      </c>
      <c r="O24" s="74">
        <f>N24/M24*100</f>
        <v>50.802139037433157</v>
      </c>
      <c r="P24" s="50"/>
      <c r="Q24" s="51"/>
      <c r="T24" s="53"/>
      <c r="U24" s="53"/>
      <c r="V24" s="54"/>
      <c r="W24" s="54"/>
      <c r="X24" s="54"/>
      <c r="Y24" s="54"/>
      <c r="Z24" s="54"/>
      <c r="AA24" s="54"/>
      <c r="AB24" s="55"/>
      <c r="AC24" s="56"/>
      <c r="AD24" s="57"/>
      <c r="AE24" s="57"/>
      <c r="AF24" s="57"/>
      <c r="AG24" s="58"/>
      <c r="AH24" s="57"/>
      <c r="AI24" s="57"/>
      <c r="AJ24" s="57"/>
      <c r="AK24" s="59"/>
      <c r="AL24" s="60"/>
      <c r="AM24" s="61"/>
    </row>
    <row r="25" spans="1:39" s="52" customFormat="1" ht="12" x14ac:dyDescent="0.2">
      <c r="A25" s="62">
        <v>6</v>
      </c>
      <c r="B25" s="62">
        <v>79</v>
      </c>
      <c r="C25" s="62">
        <v>230</v>
      </c>
      <c r="D25" s="62">
        <v>172</v>
      </c>
      <c r="E25" s="62">
        <v>1694</v>
      </c>
      <c r="F25" s="62">
        <v>0</v>
      </c>
      <c r="G25" s="63">
        <v>2175</v>
      </c>
      <c r="H25" s="62">
        <v>665</v>
      </c>
      <c r="I25" s="62">
        <v>674</v>
      </c>
      <c r="J25" s="62">
        <v>835</v>
      </c>
      <c r="K25" s="62">
        <v>1</v>
      </c>
      <c r="L25" s="63">
        <v>2175</v>
      </c>
      <c r="M25" s="62">
        <v>187</v>
      </c>
      <c r="N25" s="62">
        <v>84</v>
      </c>
      <c r="O25" s="74">
        <f t="shared" ref="O25:O71" si="0">N25/M25*100</f>
        <v>44.919786096256686</v>
      </c>
      <c r="P25" s="50"/>
      <c r="Q25" s="51"/>
      <c r="T25" s="53"/>
      <c r="U25" s="53"/>
      <c r="V25" s="54"/>
      <c r="W25" s="54"/>
      <c r="X25" s="54"/>
      <c r="Y25" s="54"/>
      <c r="Z25" s="54"/>
      <c r="AA25" s="54"/>
      <c r="AB25" s="55"/>
      <c r="AC25" s="56"/>
      <c r="AD25" s="57"/>
      <c r="AE25" s="57"/>
      <c r="AF25" s="57"/>
      <c r="AG25" s="58"/>
      <c r="AH25" s="57"/>
      <c r="AI25" s="57"/>
      <c r="AJ25" s="57"/>
      <c r="AK25" s="59"/>
      <c r="AL25" s="60"/>
      <c r="AM25" s="61"/>
    </row>
    <row r="26" spans="1:39" s="52" customFormat="1" ht="12" x14ac:dyDescent="0.2">
      <c r="A26" s="62">
        <v>7</v>
      </c>
      <c r="B26" s="62">
        <v>82</v>
      </c>
      <c r="C26" s="62">
        <v>273</v>
      </c>
      <c r="D26" s="62">
        <v>172</v>
      </c>
      <c r="E26" s="62">
        <v>1406</v>
      </c>
      <c r="F26" s="62">
        <v>0</v>
      </c>
      <c r="G26" s="63">
        <v>1933</v>
      </c>
      <c r="H26" s="62">
        <v>721</v>
      </c>
      <c r="I26" s="62">
        <v>490</v>
      </c>
      <c r="J26" s="62">
        <v>722</v>
      </c>
      <c r="K26" s="62">
        <v>0</v>
      </c>
      <c r="L26" s="63">
        <v>1933</v>
      </c>
      <c r="M26" s="62">
        <v>187</v>
      </c>
      <c r="N26" s="62">
        <v>79</v>
      </c>
      <c r="O26" s="74">
        <f t="shared" si="0"/>
        <v>42.245989304812838</v>
      </c>
      <c r="P26" s="50"/>
      <c r="Q26" s="51"/>
      <c r="T26" s="53"/>
      <c r="U26" s="53"/>
      <c r="V26" s="54"/>
      <c r="W26" s="54"/>
      <c r="X26" s="54"/>
      <c r="Y26" s="54"/>
      <c r="Z26" s="54"/>
      <c r="AA26" s="54"/>
      <c r="AB26" s="55"/>
      <c r="AC26" s="56"/>
      <c r="AD26" s="57"/>
      <c r="AE26" s="57"/>
      <c r="AF26" s="57"/>
      <c r="AG26" s="58"/>
      <c r="AH26" s="57"/>
      <c r="AI26" s="57"/>
      <c r="AJ26" s="57"/>
      <c r="AK26" s="59"/>
      <c r="AL26" s="60"/>
      <c r="AM26" s="61"/>
    </row>
    <row r="27" spans="1:39" s="52" customFormat="1" ht="12" x14ac:dyDescent="0.2">
      <c r="A27" s="62">
        <v>8</v>
      </c>
      <c r="B27" s="62">
        <v>125</v>
      </c>
      <c r="C27" s="62">
        <v>426</v>
      </c>
      <c r="D27" s="62">
        <v>197</v>
      </c>
      <c r="E27" s="62">
        <v>1422</v>
      </c>
      <c r="F27" s="62">
        <v>0</v>
      </c>
      <c r="G27" s="63">
        <v>2170</v>
      </c>
      <c r="H27" s="62">
        <v>830</v>
      </c>
      <c r="I27" s="62">
        <v>637</v>
      </c>
      <c r="J27" s="62">
        <v>703</v>
      </c>
      <c r="K27" s="62">
        <v>0</v>
      </c>
      <c r="L27" s="63">
        <v>2170</v>
      </c>
      <c r="M27" s="62">
        <v>187</v>
      </c>
      <c r="N27" s="62">
        <v>71</v>
      </c>
      <c r="O27" s="74">
        <f t="shared" si="0"/>
        <v>37.967914438502675</v>
      </c>
      <c r="P27" s="50"/>
      <c r="Q27" s="51"/>
      <c r="T27" s="53"/>
      <c r="U27" s="53"/>
      <c r="V27" s="54"/>
      <c r="W27" s="54"/>
      <c r="X27" s="54"/>
      <c r="Y27" s="54"/>
      <c r="Z27" s="54"/>
      <c r="AA27" s="54"/>
      <c r="AB27" s="55"/>
      <c r="AC27" s="56"/>
      <c r="AD27" s="57"/>
      <c r="AE27" s="57"/>
      <c r="AF27" s="57"/>
      <c r="AG27" s="58"/>
      <c r="AH27" s="57"/>
      <c r="AI27" s="57"/>
      <c r="AJ27" s="57"/>
      <c r="AK27" s="59"/>
      <c r="AL27" s="60"/>
      <c r="AM27" s="61"/>
    </row>
    <row r="28" spans="1:39" s="52" customFormat="1" ht="12" x14ac:dyDescent="0.2">
      <c r="A28" s="62">
        <v>9</v>
      </c>
      <c r="B28" s="62">
        <v>104</v>
      </c>
      <c r="C28" s="62">
        <v>448</v>
      </c>
      <c r="D28" s="62">
        <v>168</v>
      </c>
      <c r="E28" s="62">
        <v>1520</v>
      </c>
      <c r="F28" s="62">
        <v>70</v>
      </c>
      <c r="G28" s="63">
        <v>2310</v>
      </c>
      <c r="H28" s="62">
        <v>789</v>
      </c>
      <c r="I28" s="62">
        <v>734</v>
      </c>
      <c r="J28" s="62">
        <v>787</v>
      </c>
      <c r="K28" s="62">
        <v>0</v>
      </c>
      <c r="L28" s="63">
        <v>2310</v>
      </c>
      <c r="M28" s="62">
        <v>187</v>
      </c>
      <c r="N28" s="62">
        <v>94</v>
      </c>
      <c r="O28" s="74">
        <f t="shared" si="0"/>
        <v>50.267379679144383</v>
      </c>
      <c r="P28" s="50"/>
      <c r="Q28" s="51"/>
      <c r="T28" s="53"/>
      <c r="U28" s="53"/>
      <c r="V28" s="54"/>
      <c r="W28" s="54"/>
      <c r="X28" s="54"/>
      <c r="Y28" s="54"/>
      <c r="Z28" s="54"/>
      <c r="AA28" s="54"/>
      <c r="AB28" s="55"/>
      <c r="AC28" s="56"/>
      <c r="AD28" s="57"/>
      <c r="AE28" s="57"/>
      <c r="AF28" s="57"/>
      <c r="AG28" s="58"/>
      <c r="AH28" s="57"/>
      <c r="AI28" s="57"/>
      <c r="AJ28" s="57"/>
      <c r="AK28" s="59"/>
      <c r="AL28" s="60"/>
      <c r="AM28" s="61"/>
    </row>
    <row r="29" spans="1:39" s="52" customFormat="1" ht="12" x14ac:dyDescent="0.2">
      <c r="A29" s="62">
        <v>10</v>
      </c>
      <c r="B29" s="62">
        <v>127</v>
      </c>
      <c r="C29" s="62">
        <v>467</v>
      </c>
      <c r="D29" s="62">
        <v>167</v>
      </c>
      <c r="E29" s="62">
        <v>1621</v>
      </c>
      <c r="F29" s="62">
        <v>100</v>
      </c>
      <c r="G29" s="63">
        <v>2482</v>
      </c>
      <c r="H29" s="62">
        <v>893</v>
      </c>
      <c r="I29" s="62">
        <v>798</v>
      </c>
      <c r="J29" s="62">
        <v>760</v>
      </c>
      <c r="K29" s="62">
        <v>31</v>
      </c>
      <c r="L29" s="63">
        <f>SUM(H29:K29)</f>
        <v>2482</v>
      </c>
      <c r="M29" s="62">
        <v>187</v>
      </c>
      <c r="N29" s="62">
        <v>98</v>
      </c>
      <c r="O29" s="74">
        <f t="shared" si="0"/>
        <v>52.406417112299465</v>
      </c>
      <c r="P29" s="50"/>
      <c r="Q29" s="51"/>
      <c r="T29" s="53"/>
      <c r="U29" s="53"/>
      <c r="V29" s="54"/>
      <c r="W29" s="54"/>
      <c r="X29" s="54"/>
      <c r="Y29" s="54"/>
      <c r="Z29" s="54"/>
      <c r="AA29" s="54"/>
      <c r="AB29" s="55"/>
      <c r="AC29" s="56"/>
      <c r="AD29" s="57"/>
      <c r="AE29" s="57"/>
      <c r="AF29" s="57"/>
      <c r="AG29" s="58"/>
      <c r="AH29" s="57"/>
      <c r="AI29" s="57"/>
      <c r="AJ29" s="57"/>
      <c r="AK29" s="59"/>
      <c r="AL29" s="60"/>
      <c r="AM29" s="61"/>
    </row>
    <row r="30" spans="1:39" s="52" customFormat="1" ht="12" x14ac:dyDescent="0.2">
      <c r="A30" s="62">
        <v>11</v>
      </c>
      <c r="B30" s="62">
        <v>130</v>
      </c>
      <c r="C30" s="62">
        <v>568</v>
      </c>
      <c r="D30" s="62">
        <v>161</v>
      </c>
      <c r="E30" s="62">
        <v>1381</v>
      </c>
      <c r="F30" s="62">
        <v>62</v>
      </c>
      <c r="G30" s="63">
        <v>2302</v>
      </c>
      <c r="H30" s="62">
        <v>860</v>
      </c>
      <c r="I30" s="62">
        <v>656</v>
      </c>
      <c r="J30" s="62">
        <v>786</v>
      </c>
      <c r="K30" s="62">
        <v>0</v>
      </c>
      <c r="L30" s="63">
        <v>2302</v>
      </c>
      <c r="M30" s="62">
        <v>187</v>
      </c>
      <c r="N30" s="62">
        <v>93</v>
      </c>
      <c r="O30" s="74">
        <f t="shared" si="0"/>
        <v>49.732620320855617</v>
      </c>
      <c r="P30" s="50"/>
      <c r="Q30" s="51"/>
      <c r="T30" s="53"/>
      <c r="U30" s="53"/>
      <c r="V30" s="54"/>
      <c r="W30" s="54"/>
      <c r="X30" s="54"/>
      <c r="Y30" s="54"/>
      <c r="Z30" s="54"/>
      <c r="AA30" s="54"/>
      <c r="AB30" s="55"/>
      <c r="AC30" s="56"/>
      <c r="AD30" s="57"/>
      <c r="AE30" s="57"/>
      <c r="AF30" s="57"/>
      <c r="AG30" s="58"/>
      <c r="AH30" s="57"/>
      <c r="AI30" s="57"/>
      <c r="AJ30" s="57"/>
      <c r="AK30" s="59"/>
      <c r="AL30" s="60"/>
      <c r="AM30" s="61"/>
    </row>
    <row r="31" spans="1:39" s="52" customFormat="1" ht="12" x14ac:dyDescent="0.2">
      <c r="A31" s="62">
        <v>12</v>
      </c>
      <c r="B31" s="62">
        <v>129</v>
      </c>
      <c r="C31" s="62">
        <v>560</v>
      </c>
      <c r="D31" s="62">
        <v>222</v>
      </c>
      <c r="E31" s="62">
        <v>1661</v>
      </c>
      <c r="F31" s="62">
        <v>0</v>
      </c>
      <c r="G31" s="63">
        <v>2572</v>
      </c>
      <c r="H31" s="62">
        <v>1031</v>
      </c>
      <c r="I31" s="62">
        <v>790</v>
      </c>
      <c r="J31" s="62">
        <v>751</v>
      </c>
      <c r="K31" s="62">
        <v>0</v>
      </c>
      <c r="L31" s="63">
        <v>2572</v>
      </c>
      <c r="M31" s="62">
        <v>187</v>
      </c>
      <c r="N31" s="62">
        <v>102</v>
      </c>
      <c r="O31" s="74">
        <f t="shared" si="0"/>
        <v>54.54545454545454</v>
      </c>
      <c r="P31" s="50"/>
      <c r="Q31" s="51"/>
      <c r="T31" s="53"/>
      <c r="U31" s="53"/>
      <c r="V31" s="54"/>
      <c r="W31" s="54"/>
      <c r="X31" s="54"/>
      <c r="Y31" s="54"/>
      <c r="Z31" s="54"/>
      <c r="AA31" s="54"/>
      <c r="AB31" s="55"/>
      <c r="AC31" s="56"/>
      <c r="AD31" s="57"/>
      <c r="AE31" s="57"/>
      <c r="AF31" s="57"/>
      <c r="AG31" s="58"/>
      <c r="AH31" s="57"/>
      <c r="AI31" s="57"/>
      <c r="AJ31" s="57"/>
      <c r="AK31" s="59"/>
      <c r="AL31" s="60"/>
      <c r="AM31" s="61"/>
    </row>
    <row r="32" spans="1:39" s="52" customFormat="1" ht="12" x14ac:dyDescent="0.2">
      <c r="A32" s="62">
        <v>13</v>
      </c>
      <c r="B32" s="62">
        <v>135</v>
      </c>
      <c r="C32" s="62">
        <v>508</v>
      </c>
      <c r="D32" s="62">
        <v>174</v>
      </c>
      <c r="E32" s="62">
        <v>1729</v>
      </c>
      <c r="F32" s="62">
        <v>0</v>
      </c>
      <c r="G32" s="63">
        <v>2546</v>
      </c>
      <c r="H32" s="62">
        <v>786</v>
      </c>
      <c r="I32" s="62">
        <v>942</v>
      </c>
      <c r="J32" s="62">
        <v>818</v>
      </c>
      <c r="K32" s="62">
        <v>0</v>
      </c>
      <c r="L32" s="63">
        <v>2546</v>
      </c>
      <c r="M32" s="62">
        <v>187</v>
      </c>
      <c r="N32" s="62">
        <v>114</v>
      </c>
      <c r="O32" s="74">
        <f t="shared" si="0"/>
        <v>60.962566844919785</v>
      </c>
      <c r="P32" s="50"/>
      <c r="Q32" s="51"/>
      <c r="T32" s="53"/>
      <c r="U32" s="53"/>
      <c r="V32" s="54"/>
      <c r="W32" s="54"/>
      <c r="X32" s="54"/>
      <c r="Y32" s="54"/>
      <c r="Z32" s="54"/>
      <c r="AA32" s="54"/>
      <c r="AB32" s="55"/>
      <c r="AC32" s="56"/>
      <c r="AD32" s="57"/>
      <c r="AE32" s="57"/>
      <c r="AF32" s="57"/>
      <c r="AG32" s="58"/>
      <c r="AH32" s="57"/>
      <c r="AI32" s="57"/>
      <c r="AJ32" s="57"/>
      <c r="AK32" s="59"/>
      <c r="AL32" s="60"/>
      <c r="AM32" s="61"/>
    </row>
    <row r="33" spans="1:39" s="52" customFormat="1" ht="12" x14ac:dyDescent="0.2">
      <c r="A33" s="62">
        <v>14</v>
      </c>
      <c r="B33" s="62">
        <v>125</v>
      </c>
      <c r="C33" s="62">
        <v>442</v>
      </c>
      <c r="D33" s="62">
        <v>167</v>
      </c>
      <c r="E33" s="62">
        <v>1603</v>
      </c>
      <c r="F33" s="62">
        <v>0</v>
      </c>
      <c r="G33" s="63">
        <v>2337</v>
      </c>
      <c r="H33" s="62">
        <v>866</v>
      </c>
      <c r="I33" s="62">
        <v>780</v>
      </c>
      <c r="J33" s="62">
        <v>691</v>
      </c>
      <c r="K33" s="62">
        <v>0</v>
      </c>
      <c r="L33" s="63">
        <v>2337</v>
      </c>
      <c r="M33" s="62">
        <v>187</v>
      </c>
      <c r="N33" s="62">
        <v>97</v>
      </c>
      <c r="O33" s="74">
        <f t="shared" si="0"/>
        <v>51.871657754010691</v>
      </c>
      <c r="P33" s="50"/>
      <c r="Q33" s="51"/>
      <c r="T33" s="53"/>
      <c r="U33" s="53"/>
      <c r="V33" s="53"/>
      <c r="W33" s="53"/>
      <c r="X33" s="53"/>
      <c r="Y33" s="53"/>
      <c r="Z33" s="53"/>
      <c r="AA33" s="53"/>
      <c r="AB33" s="53"/>
      <c r="AC33" s="64"/>
      <c r="AD33" s="61"/>
      <c r="AE33" s="61"/>
      <c r="AF33" s="61"/>
      <c r="AG33" s="61"/>
      <c r="AH33" s="61"/>
      <c r="AI33" s="61"/>
      <c r="AJ33" s="61"/>
      <c r="AK33" s="61"/>
      <c r="AL33" s="61"/>
      <c r="AM33" s="61"/>
    </row>
    <row r="34" spans="1:39" s="52" customFormat="1" ht="12" x14ac:dyDescent="0.2">
      <c r="A34" s="62">
        <v>15</v>
      </c>
      <c r="B34" s="62">
        <v>106</v>
      </c>
      <c r="C34" s="62">
        <v>429</v>
      </c>
      <c r="D34" s="62">
        <v>140</v>
      </c>
      <c r="E34" s="62">
        <v>1399</v>
      </c>
      <c r="F34" s="62">
        <v>0</v>
      </c>
      <c r="G34" s="63">
        <v>2074</v>
      </c>
      <c r="H34" s="62">
        <v>896</v>
      </c>
      <c r="I34" s="62">
        <v>700</v>
      </c>
      <c r="J34" s="62">
        <v>478</v>
      </c>
      <c r="K34" s="62">
        <v>0</v>
      </c>
      <c r="L34" s="63">
        <v>2074</v>
      </c>
      <c r="M34" s="62">
        <v>187</v>
      </c>
      <c r="N34" s="62">
        <v>94</v>
      </c>
      <c r="O34" s="74">
        <f t="shared" si="0"/>
        <v>50.267379679144383</v>
      </c>
      <c r="P34" s="50"/>
      <c r="Q34" s="51"/>
      <c r="T34" s="53"/>
      <c r="U34" s="53"/>
      <c r="V34" s="53"/>
      <c r="W34" s="53"/>
      <c r="X34" s="53"/>
      <c r="Y34" s="53"/>
      <c r="Z34" s="53"/>
      <c r="AA34" s="53"/>
      <c r="AB34" s="53"/>
      <c r="AC34" s="64"/>
      <c r="AD34" s="61"/>
      <c r="AE34" s="61"/>
      <c r="AF34" s="61"/>
      <c r="AG34" s="61"/>
      <c r="AH34" s="61"/>
      <c r="AI34" s="61"/>
      <c r="AJ34" s="61"/>
      <c r="AK34" s="61"/>
      <c r="AL34" s="61"/>
      <c r="AM34" s="61"/>
    </row>
    <row r="35" spans="1:39" s="52" customFormat="1" ht="12" x14ac:dyDescent="0.2">
      <c r="A35" s="62">
        <v>16</v>
      </c>
      <c r="B35" s="62">
        <v>81</v>
      </c>
      <c r="C35" s="62">
        <v>318</v>
      </c>
      <c r="D35" s="62">
        <v>110</v>
      </c>
      <c r="E35" s="62">
        <v>1216</v>
      </c>
      <c r="F35" s="62">
        <v>0</v>
      </c>
      <c r="G35" s="63">
        <v>1725</v>
      </c>
      <c r="H35" s="62">
        <v>721</v>
      </c>
      <c r="I35" s="62">
        <v>552</v>
      </c>
      <c r="J35" s="62">
        <v>452</v>
      </c>
      <c r="K35" s="62">
        <v>0</v>
      </c>
      <c r="L35" s="63">
        <v>1725</v>
      </c>
      <c r="M35" s="62">
        <v>187</v>
      </c>
      <c r="N35" s="62">
        <v>92</v>
      </c>
      <c r="O35" s="74">
        <f t="shared" si="0"/>
        <v>49.19786096256685</v>
      </c>
      <c r="P35" s="50"/>
      <c r="Q35" s="51"/>
      <c r="T35" s="53"/>
      <c r="U35" s="53"/>
      <c r="V35" s="54"/>
      <c r="W35" s="54"/>
      <c r="X35" s="54"/>
      <c r="Y35" s="54"/>
      <c r="Z35" s="54"/>
      <c r="AA35" s="54"/>
      <c r="AB35" s="55"/>
      <c r="AC35" s="56"/>
      <c r="AD35" s="57"/>
      <c r="AE35" s="57"/>
      <c r="AF35" s="57"/>
      <c r="AG35" s="58"/>
      <c r="AH35" s="57"/>
      <c r="AI35" s="57"/>
      <c r="AJ35" s="57"/>
      <c r="AK35" s="61"/>
      <c r="AL35" s="61"/>
      <c r="AM35" s="61"/>
    </row>
    <row r="36" spans="1:39" s="52" customFormat="1" ht="12" x14ac:dyDescent="0.2">
      <c r="A36" s="62">
        <v>17</v>
      </c>
      <c r="B36" s="62">
        <v>59</v>
      </c>
      <c r="C36" s="62">
        <v>273</v>
      </c>
      <c r="D36" s="62">
        <v>109</v>
      </c>
      <c r="E36" s="62">
        <v>1121</v>
      </c>
      <c r="F36" s="62">
        <v>0</v>
      </c>
      <c r="G36" s="63">
        <v>1562</v>
      </c>
      <c r="H36" s="62">
        <v>576</v>
      </c>
      <c r="I36" s="62">
        <v>553</v>
      </c>
      <c r="J36" s="62">
        <v>433</v>
      </c>
      <c r="K36" s="62">
        <v>0</v>
      </c>
      <c r="L36" s="63">
        <v>1562</v>
      </c>
      <c r="M36" s="62">
        <v>187</v>
      </c>
      <c r="N36" s="62">
        <v>89</v>
      </c>
      <c r="O36" s="74">
        <f t="shared" si="0"/>
        <v>47.593582887700535</v>
      </c>
      <c r="P36" s="50"/>
      <c r="Q36" s="51"/>
      <c r="T36" s="53"/>
      <c r="U36" s="53"/>
      <c r="V36" s="54"/>
      <c r="W36" s="54"/>
      <c r="X36" s="54"/>
      <c r="Y36" s="54"/>
      <c r="Z36" s="54"/>
      <c r="AA36" s="54"/>
      <c r="AB36" s="55"/>
      <c r="AC36" s="56"/>
      <c r="AD36" s="57"/>
      <c r="AE36" s="57"/>
      <c r="AF36" s="57"/>
      <c r="AG36" s="58"/>
      <c r="AH36" s="57"/>
      <c r="AI36" s="57"/>
      <c r="AJ36" s="57"/>
      <c r="AK36" s="61"/>
      <c r="AL36" s="61"/>
      <c r="AM36" s="61"/>
    </row>
    <row r="37" spans="1:39" s="52" customFormat="1" ht="12" x14ac:dyDescent="0.2">
      <c r="A37" s="62">
        <v>18</v>
      </c>
      <c r="B37" s="62">
        <v>49</v>
      </c>
      <c r="C37" s="62">
        <v>287</v>
      </c>
      <c r="D37" s="62">
        <v>117</v>
      </c>
      <c r="E37" s="62">
        <v>1016</v>
      </c>
      <c r="F37" s="62">
        <v>0</v>
      </c>
      <c r="G37" s="63">
        <v>1469</v>
      </c>
      <c r="H37" s="62">
        <v>559</v>
      </c>
      <c r="I37" s="62">
        <v>499</v>
      </c>
      <c r="J37" s="62">
        <v>411</v>
      </c>
      <c r="K37" s="62">
        <v>0</v>
      </c>
      <c r="L37" s="63">
        <v>1469</v>
      </c>
      <c r="M37" s="62">
        <v>187</v>
      </c>
      <c r="N37" s="62">
        <v>91</v>
      </c>
      <c r="O37" s="74">
        <f t="shared" si="0"/>
        <v>48.663101604278076</v>
      </c>
      <c r="P37" s="50"/>
      <c r="Q37" s="51"/>
      <c r="T37" s="53"/>
      <c r="U37" s="53"/>
      <c r="V37" s="54"/>
      <c r="W37" s="54"/>
      <c r="X37" s="54"/>
      <c r="Y37" s="54"/>
      <c r="Z37" s="54"/>
      <c r="AA37" s="54"/>
      <c r="AB37" s="55"/>
      <c r="AC37" s="56"/>
      <c r="AD37" s="57"/>
      <c r="AE37" s="57"/>
      <c r="AF37" s="57"/>
      <c r="AG37" s="58"/>
      <c r="AH37" s="57"/>
      <c r="AI37" s="57"/>
      <c r="AJ37" s="57"/>
      <c r="AK37" s="61"/>
      <c r="AL37" s="61"/>
      <c r="AM37" s="61"/>
    </row>
    <row r="38" spans="1:39" s="52" customFormat="1" ht="12" x14ac:dyDescent="0.2">
      <c r="A38" s="62">
        <v>19</v>
      </c>
      <c r="B38" s="62">
        <v>96</v>
      </c>
      <c r="C38" s="62">
        <v>312</v>
      </c>
      <c r="D38" s="62">
        <v>126</v>
      </c>
      <c r="E38" s="62">
        <v>1055</v>
      </c>
      <c r="F38" s="62">
        <v>0</v>
      </c>
      <c r="G38" s="63">
        <v>1589</v>
      </c>
      <c r="H38" s="62">
        <v>681</v>
      </c>
      <c r="I38" s="62">
        <v>568</v>
      </c>
      <c r="J38" s="62">
        <v>340</v>
      </c>
      <c r="K38" s="62">
        <v>0</v>
      </c>
      <c r="L38" s="63">
        <v>1589</v>
      </c>
      <c r="M38" s="62">
        <v>187</v>
      </c>
      <c r="N38" s="62">
        <v>97</v>
      </c>
      <c r="O38" s="74">
        <f t="shared" si="0"/>
        <v>51.871657754010691</v>
      </c>
      <c r="P38" s="50"/>
      <c r="Q38" s="51"/>
      <c r="T38" s="53"/>
      <c r="U38" s="53"/>
      <c r="V38" s="54"/>
      <c r="W38" s="54"/>
      <c r="X38" s="54"/>
      <c r="Y38" s="54"/>
      <c r="Z38" s="54"/>
      <c r="AA38" s="54"/>
      <c r="AB38" s="55"/>
      <c r="AC38" s="56"/>
      <c r="AD38" s="57"/>
      <c r="AE38" s="57"/>
      <c r="AF38" s="57"/>
      <c r="AG38" s="58"/>
      <c r="AH38" s="57"/>
      <c r="AI38" s="57"/>
      <c r="AJ38" s="57"/>
      <c r="AK38" s="61"/>
      <c r="AL38" s="61"/>
      <c r="AM38" s="61"/>
    </row>
    <row r="39" spans="1:39" s="52" customFormat="1" ht="12" x14ac:dyDescent="0.2">
      <c r="A39" s="62">
        <v>20</v>
      </c>
      <c r="B39" s="62">
        <v>46</v>
      </c>
      <c r="C39" s="62">
        <v>230</v>
      </c>
      <c r="D39" s="62">
        <v>106</v>
      </c>
      <c r="E39" s="62">
        <v>1040</v>
      </c>
      <c r="F39" s="62">
        <v>0</v>
      </c>
      <c r="G39" s="63">
        <v>1422</v>
      </c>
      <c r="H39" s="62">
        <v>564</v>
      </c>
      <c r="I39" s="62">
        <v>411</v>
      </c>
      <c r="J39" s="62">
        <v>447</v>
      </c>
      <c r="K39" s="62">
        <v>0</v>
      </c>
      <c r="L39" s="63">
        <v>1422</v>
      </c>
      <c r="M39" s="62">
        <v>187</v>
      </c>
      <c r="N39" s="62">
        <v>95</v>
      </c>
      <c r="O39" s="74">
        <f t="shared" si="0"/>
        <v>50.802139037433157</v>
      </c>
      <c r="P39" s="50"/>
      <c r="Q39" s="51"/>
      <c r="T39" s="53"/>
      <c r="U39" s="53"/>
      <c r="V39" s="54"/>
      <c r="W39" s="54"/>
      <c r="X39" s="54"/>
      <c r="Y39" s="54"/>
      <c r="Z39" s="54"/>
      <c r="AA39" s="54"/>
      <c r="AB39" s="55"/>
      <c r="AC39" s="56"/>
      <c r="AD39" s="57"/>
      <c r="AE39" s="57"/>
      <c r="AF39" s="57"/>
      <c r="AG39" s="58"/>
      <c r="AH39" s="57"/>
      <c r="AI39" s="57"/>
      <c r="AJ39" s="57"/>
      <c r="AK39" s="61"/>
      <c r="AL39" s="61"/>
      <c r="AM39" s="61"/>
    </row>
    <row r="40" spans="1:39" s="52" customFormat="1" ht="12" x14ac:dyDescent="0.2">
      <c r="A40" s="62">
        <v>21</v>
      </c>
      <c r="B40" s="62">
        <v>45</v>
      </c>
      <c r="C40" s="62">
        <v>267</v>
      </c>
      <c r="D40" s="62">
        <v>110</v>
      </c>
      <c r="E40" s="62">
        <v>863</v>
      </c>
      <c r="F40" s="62">
        <v>0</v>
      </c>
      <c r="G40" s="63">
        <v>1285</v>
      </c>
      <c r="H40" s="62">
        <v>526</v>
      </c>
      <c r="I40" s="62">
        <v>353</v>
      </c>
      <c r="J40" s="62">
        <v>406</v>
      </c>
      <c r="K40" s="62">
        <v>0</v>
      </c>
      <c r="L40" s="63">
        <v>1285</v>
      </c>
      <c r="M40" s="62">
        <v>187</v>
      </c>
      <c r="N40" s="62">
        <v>88</v>
      </c>
      <c r="O40" s="74">
        <f t="shared" si="0"/>
        <v>47.058823529411761</v>
      </c>
      <c r="P40" s="50"/>
      <c r="Q40" s="51"/>
      <c r="T40" s="53"/>
      <c r="U40" s="53"/>
      <c r="V40" s="54"/>
      <c r="W40" s="54"/>
      <c r="X40" s="54"/>
      <c r="Y40" s="54"/>
      <c r="Z40" s="54"/>
      <c r="AA40" s="54"/>
      <c r="AB40" s="55"/>
      <c r="AC40" s="56"/>
      <c r="AD40" s="57"/>
      <c r="AE40" s="57"/>
      <c r="AF40" s="57"/>
      <c r="AG40" s="58"/>
      <c r="AH40" s="57"/>
      <c r="AI40" s="57"/>
      <c r="AJ40" s="57"/>
      <c r="AK40" s="61"/>
      <c r="AL40" s="61"/>
      <c r="AM40" s="61"/>
    </row>
    <row r="41" spans="1:39" s="52" customFormat="1" ht="12" x14ac:dyDescent="0.2">
      <c r="A41" s="62">
        <v>22</v>
      </c>
      <c r="B41" s="62">
        <v>44</v>
      </c>
      <c r="C41" s="62">
        <v>277</v>
      </c>
      <c r="D41" s="62">
        <v>124</v>
      </c>
      <c r="E41" s="62">
        <v>947</v>
      </c>
      <c r="F41" s="62">
        <v>0</v>
      </c>
      <c r="G41" s="63">
        <v>1392</v>
      </c>
      <c r="H41" s="62">
        <v>574</v>
      </c>
      <c r="I41" s="62">
        <v>336</v>
      </c>
      <c r="J41" s="62">
        <v>482</v>
      </c>
      <c r="K41" s="62">
        <v>0</v>
      </c>
      <c r="L41" s="63">
        <v>1392</v>
      </c>
      <c r="M41" s="62">
        <v>187</v>
      </c>
      <c r="N41" s="62">
        <v>91</v>
      </c>
      <c r="O41" s="74">
        <f t="shared" si="0"/>
        <v>48.663101604278076</v>
      </c>
      <c r="P41" s="50"/>
      <c r="Q41" s="51"/>
      <c r="T41" s="53"/>
      <c r="U41" s="53"/>
      <c r="V41" s="54"/>
      <c r="W41" s="54"/>
      <c r="X41" s="54"/>
      <c r="Y41" s="54"/>
      <c r="Z41" s="54"/>
      <c r="AA41" s="54"/>
      <c r="AB41" s="55"/>
      <c r="AC41" s="56"/>
      <c r="AD41" s="57"/>
      <c r="AE41" s="57"/>
      <c r="AF41" s="57"/>
      <c r="AG41" s="58"/>
      <c r="AH41" s="57"/>
      <c r="AI41" s="57"/>
      <c r="AJ41" s="57"/>
      <c r="AK41" s="61"/>
      <c r="AL41" s="61"/>
      <c r="AM41" s="61"/>
    </row>
    <row r="42" spans="1:39" s="52" customFormat="1" ht="12" x14ac:dyDescent="0.2">
      <c r="A42" s="62">
        <v>23</v>
      </c>
      <c r="B42" s="62">
        <v>34</v>
      </c>
      <c r="C42" s="62">
        <v>253</v>
      </c>
      <c r="D42" s="62">
        <v>96</v>
      </c>
      <c r="E42" s="62">
        <v>775</v>
      </c>
      <c r="F42" s="62">
        <v>0</v>
      </c>
      <c r="G42" s="63">
        <v>1158</v>
      </c>
      <c r="H42" s="62">
        <v>558</v>
      </c>
      <c r="I42" s="62">
        <v>211</v>
      </c>
      <c r="J42" s="62">
        <v>383</v>
      </c>
      <c r="K42" s="62">
        <v>6</v>
      </c>
      <c r="L42" s="63">
        <v>1158</v>
      </c>
      <c r="M42" s="62">
        <v>187</v>
      </c>
      <c r="N42" s="62">
        <v>90</v>
      </c>
      <c r="O42" s="74">
        <f t="shared" si="0"/>
        <v>48.128342245989302</v>
      </c>
      <c r="P42" s="50"/>
      <c r="Q42" s="51"/>
      <c r="T42" s="53"/>
      <c r="U42" s="53"/>
      <c r="V42" s="54"/>
      <c r="W42" s="54"/>
      <c r="X42" s="54"/>
      <c r="Y42" s="54"/>
      <c r="Z42" s="54"/>
      <c r="AA42" s="54"/>
      <c r="AB42" s="55"/>
      <c r="AC42" s="56"/>
      <c r="AD42" s="57"/>
      <c r="AE42" s="57"/>
      <c r="AF42" s="57"/>
      <c r="AG42" s="58"/>
      <c r="AH42" s="57"/>
      <c r="AI42" s="57"/>
      <c r="AJ42" s="57"/>
      <c r="AK42" s="61"/>
      <c r="AL42" s="61"/>
      <c r="AM42" s="61"/>
    </row>
    <row r="43" spans="1:39" s="52" customFormat="1" ht="12" x14ac:dyDescent="0.2">
      <c r="A43" s="62">
        <v>24</v>
      </c>
      <c r="B43" s="62">
        <v>56</v>
      </c>
      <c r="C43" s="62">
        <v>255</v>
      </c>
      <c r="D43" s="62">
        <v>124</v>
      </c>
      <c r="E43" s="62">
        <v>876</v>
      </c>
      <c r="F43" s="62">
        <v>10</v>
      </c>
      <c r="G43" s="63">
        <v>1321</v>
      </c>
      <c r="H43" s="62">
        <v>549</v>
      </c>
      <c r="I43" s="62">
        <v>402</v>
      </c>
      <c r="J43" s="62">
        <v>369</v>
      </c>
      <c r="K43" s="62">
        <v>1</v>
      </c>
      <c r="L43" s="63">
        <v>1321</v>
      </c>
      <c r="M43" s="62">
        <v>187</v>
      </c>
      <c r="N43" s="62">
        <v>95</v>
      </c>
      <c r="O43" s="74">
        <f t="shared" si="0"/>
        <v>50.802139037433157</v>
      </c>
      <c r="P43" s="50"/>
      <c r="Q43" s="51"/>
      <c r="T43" s="53"/>
      <c r="U43" s="53"/>
      <c r="V43" s="54"/>
      <c r="W43" s="54"/>
      <c r="X43" s="54"/>
      <c r="Y43" s="54"/>
      <c r="Z43" s="54"/>
      <c r="AA43" s="54"/>
      <c r="AB43" s="55"/>
      <c r="AC43" s="56"/>
      <c r="AD43" s="57"/>
      <c r="AE43" s="57"/>
      <c r="AF43" s="57"/>
      <c r="AG43" s="58"/>
      <c r="AH43" s="57"/>
      <c r="AI43" s="57"/>
      <c r="AJ43" s="57"/>
      <c r="AK43" s="61"/>
      <c r="AL43" s="61"/>
      <c r="AM43" s="61"/>
    </row>
    <row r="44" spans="1:39" s="52" customFormat="1" ht="12" x14ac:dyDescent="0.2">
      <c r="A44" s="62">
        <v>25</v>
      </c>
      <c r="B44" s="62">
        <v>48</v>
      </c>
      <c r="C44" s="62">
        <v>261</v>
      </c>
      <c r="D44" s="62">
        <v>121</v>
      </c>
      <c r="E44" s="62">
        <v>738</v>
      </c>
      <c r="F44" s="62">
        <v>0</v>
      </c>
      <c r="G44" s="63">
        <v>1168</v>
      </c>
      <c r="H44" s="62">
        <v>488</v>
      </c>
      <c r="I44" s="62">
        <v>272</v>
      </c>
      <c r="J44" s="62">
        <v>405</v>
      </c>
      <c r="K44" s="62">
        <v>3</v>
      </c>
      <c r="L44" s="63">
        <v>1168</v>
      </c>
      <c r="M44" s="62">
        <v>187</v>
      </c>
      <c r="N44" s="62">
        <v>92</v>
      </c>
      <c r="O44" s="74">
        <f t="shared" si="0"/>
        <v>49.19786096256685</v>
      </c>
      <c r="P44" s="50"/>
      <c r="Q44" s="51"/>
      <c r="T44" s="53"/>
      <c r="U44" s="53"/>
      <c r="V44" s="54"/>
      <c r="W44" s="54"/>
      <c r="X44" s="54"/>
      <c r="Y44" s="54"/>
      <c r="Z44" s="54"/>
      <c r="AA44" s="54"/>
      <c r="AB44" s="55"/>
      <c r="AC44" s="56"/>
      <c r="AD44" s="57"/>
      <c r="AE44" s="57"/>
      <c r="AF44" s="57"/>
      <c r="AG44" s="58"/>
      <c r="AH44" s="57"/>
      <c r="AI44" s="57"/>
      <c r="AJ44" s="57"/>
      <c r="AK44" s="61"/>
      <c r="AL44" s="61"/>
      <c r="AM44" s="61"/>
    </row>
    <row r="45" spans="1:39" s="52" customFormat="1" ht="12" x14ac:dyDescent="0.2">
      <c r="A45" s="62">
        <v>26</v>
      </c>
      <c r="B45" s="62">
        <v>49</v>
      </c>
      <c r="C45" s="62">
        <v>312</v>
      </c>
      <c r="D45" s="62">
        <v>160</v>
      </c>
      <c r="E45" s="62">
        <v>759</v>
      </c>
      <c r="F45" s="62">
        <v>0</v>
      </c>
      <c r="G45" s="63">
        <v>1280</v>
      </c>
      <c r="H45" s="62">
        <v>578</v>
      </c>
      <c r="I45" s="62">
        <v>219</v>
      </c>
      <c r="J45" s="62">
        <v>482</v>
      </c>
      <c r="K45" s="62">
        <v>1</v>
      </c>
      <c r="L45" s="63">
        <v>1280</v>
      </c>
      <c r="M45" s="62">
        <v>187</v>
      </c>
      <c r="N45" s="62">
        <v>92</v>
      </c>
      <c r="O45" s="74">
        <f t="shared" si="0"/>
        <v>49.19786096256685</v>
      </c>
      <c r="P45" s="50"/>
      <c r="Q45" s="51"/>
      <c r="T45" s="53"/>
      <c r="U45" s="53"/>
      <c r="V45" s="54"/>
      <c r="W45" s="54"/>
      <c r="X45" s="54"/>
      <c r="Y45" s="54"/>
      <c r="Z45" s="54"/>
      <c r="AA45" s="54"/>
      <c r="AB45" s="55"/>
      <c r="AC45" s="56"/>
      <c r="AD45" s="57"/>
      <c r="AE45" s="57"/>
      <c r="AF45" s="57"/>
      <c r="AG45" s="58"/>
      <c r="AH45" s="57"/>
      <c r="AI45" s="57"/>
      <c r="AJ45" s="57"/>
      <c r="AK45" s="61"/>
      <c r="AL45" s="61"/>
      <c r="AM45" s="61"/>
    </row>
    <row r="46" spans="1:39" s="52" customFormat="1" ht="12" x14ac:dyDescent="0.2">
      <c r="A46" s="62">
        <v>27</v>
      </c>
      <c r="B46" s="62">
        <v>50</v>
      </c>
      <c r="C46" s="62">
        <v>353</v>
      </c>
      <c r="D46" s="62">
        <v>129</v>
      </c>
      <c r="E46" s="62">
        <v>867</v>
      </c>
      <c r="F46" s="62">
        <v>0</v>
      </c>
      <c r="G46" s="63">
        <v>1399</v>
      </c>
      <c r="H46" s="62">
        <v>548</v>
      </c>
      <c r="I46" s="62">
        <v>322</v>
      </c>
      <c r="J46" s="62">
        <v>529</v>
      </c>
      <c r="K46" s="62">
        <v>0</v>
      </c>
      <c r="L46" s="63">
        <v>1399</v>
      </c>
      <c r="M46" s="62">
        <v>187</v>
      </c>
      <c r="N46" s="62">
        <v>94</v>
      </c>
      <c r="O46" s="74">
        <f t="shared" si="0"/>
        <v>50.267379679144383</v>
      </c>
      <c r="P46" s="50"/>
      <c r="Q46" s="51"/>
      <c r="T46" s="53"/>
      <c r="U46" s="53"/>
      <c r="V46" s="54"/>
      <c r="W46" s="54"/>
      <c r="X46" s="54"/>
      <c r="Y46" s="54"/>
      <c r="Z46" s="54"/>
      <c r="AA46" s="54"/>
      <c r="AB46" s="55"/>
      <c r="AC46" s="56"/>
      <c r="AD46" s="57"/>
      <c r="AE46" s="57"/>
      <c r="AF46" s="57"/>
      <c r="AG46" s="58"/>
      <c r="AH46" s="57"/>
      <c r="AI46" s="57"/>
      <c r="AJ46" s="57"/>
      <c r="AK46" s="61"/>
      <c r="AL46" s="61"/>
      <c r="AM46" s="61"/>
    </row>
    <row r="47" spans="1:39" s="52" customFormat="1" ht="12" x14ac:dyDescent="0.2">
      <c r="A47" s="62">
        <v>28</v>
      </c>
      <c r="B47" s="62">
        <v>69</v>
      </c>
      <c r="C47" s="62">
        <v>379</v>
      </c>
      <c r="D47" s="62">
        <v>175</v>
      </c>
      <c r="E47" s="62">
        <v>1008</v>
      </c>
      <c r="F47" s="62">
        <v>0</v>
      </c>
      <c r="G47" s="63">
        <v>1631</v>
      </c>
      <c r="H47" s="62">
        <v>710</v>
      </c>
      <c r="I47" s="62">
        <v>245</v>
      </c>
      <c r="J47" s="62">
        <v>676</v>
      </c>
      <c r="K47" s="62">
        <v>0</v>
      </c>
      <c r="L47" s="63">
        <v>1631</v>
      </c>
      <c r="M47" s="62">
        <v>187</v>
      </c>
      <c r="N47" s="62">
        <v>93</v>
      </c>
      <c r="O47" s="74">
        <f t="shared" si="0"/>
        <v>49.732620320855617</v>
      </c>
      <c r="P47" s="50"/>
      <c r="Q47" s="51"/>
      <c r="T47" s="53"/>
      <c r="U47" s="53"/>
      <c r="V47" s="54"/>
      <c r="W47" s="54"/>
      <c r="X47" s="54"/>
      <c r="Y47" s="54"/>
      <c r="Z47" s="54"/>
      <c r="AA47" s="54"/>
      <c r="AB47" s="55"/>
      <c r="AC47" s="56"/>
      <c r="AD47" s="57"/>
      <c r="AE47" s="57"/>
      <c r="AF47" s="57"/>
      <c r="AG47" s="58"/>
      <c r="AH47" s="57"/>
      <c r="AI47" s="57"/>
      <c r="AJ47" s="57"/>
      <c r="AK47" s="61"/>
      <c r="AL47" s="61"/>
      <c r="AM47" s="61"/>
    </row>
    <row r="48" spans="1:39" s="52" customFormat="1" ht="12" x14ac:dyDescent="0.2">
      <c r="A48" s="62">
        <v>29</v>
      </c>
      <c r="B48" s="62">
        <v>100</v>
      </c>
      <c r="C48" s="62">
        <v>326</v>
      </c>
      <c r="D48" s="62">
        <v>145</v>
      </c>
      <c r="E48" s="62">
        <v>906</v>
      </c>
      <c r="F48" s="62">
        <v>228</v>
      </c>
      <c r="G48" s="63">
        <v>1705</v>
      </c>
      <c r="H48" s="62">
        <v>586</v>
      </c>
      <c r="I48" s="62">
        <v>441</v>
      </c>
      <c r="J48" s="62">
        <v>676</v>
      </c>
      <c r="K48" s="62">
        <v>2</v>
      </c>
      <c r="L48" s="63">
        <v>1705</v>
      </c>
      <c r="M48" s="62">
        <v>187</v>
      </c>
      <c r="N48" s="62">
        <v>93</v>
      </c>
      <c r="O48" s="74">
        <f t="shared" si="0"/>
        <v>49.732620320855617</v>
      </c>
      <c r="P48" s="50"/>
      <c r="Q48" s="51"/>
      <c r="T48" s="53"/>
      <c r="U48" s="53"/>
      <c r="V48" s="53"/>
      <c r="W48" s="53"/>
      <c r="X48" s="53"/>
      <c r="Y48" s="53"/>
      <c r="Z48" s="53"/>
      <c r="AA48" s="53"/>
      <c r="AB48" s="53"/>
      <c r="AC48" s="64"/>
      <c r="AD48" s="61"/>
      <c r="AE48" s="61"/>
      <c r="AF48" s="61"/>
      <c r="AG48" s="61"/>
      <c r="AH48" s="61"/>
      <c r="AI48" s="61"/>
      <c r="AJ48" s="61"/>
      <c r="AK48" s="61"/>
      <c r="AL48" s="61"/>
      <c r="AM48" s="61"/>
    </row>
    <row r="49" spans="1:39" s="52" customFormat="1" ht="12" x14ac:dyDescent="0.2">
      <c r="A49" s="62">
        <v>30</v>
      </c>
      <c r="B49" s="62">
        <v>65</v>
      </c>
      <c r="C49" s="62">
        <v>290</v>
      </c>
      <c r="D49" s="62">
        <v>176</v>
      </c>
      <c r="E49" s="62">
        <v>1057</v>
      </c>
      <c r="F49" s="62">
        <v>0</v>
      </c>
      <c r="G49" s="63">
        <v>1588</v>
      </c>
      <c r="H49" s="62">
        <v>716</v>
      </c>
      <c r="I49" s="62">
        <v>348</v>
      </c>
      <c r="J49" s="62">
        <v>523</v>
      </c>
      <c r="K49" s="62">
        <v>1</v>
      </c>
      <c r="L49" s="63">
        <v>1588</v>
      </c>
      <c r="M49" s="62">
        <v>187</v>
      </c>
      <c r="N49" s="62">
        <v>88</v>
      </c>
      <c r="O49" s="74">
        <f t="shared" si="0"/>
        <v>47.058823529411761</v>
      </c>
      <c r="P49" s="50"/>
      <c r="Q49" s="51"/>
      <c r="T49" s="53"/>
      <c r="U49" s="53"/>
      <c r="V49" s="53"/>
      <c r="W49" s="53"/>
      <c r="X49" s="53"/>
      <c r="Y49" s="53"/>
      <c r="Z49" s="53"/>
      <c r="AA49" s="53"/>
      <c r="AB49" s="53"/>
      <c r="AC49" s="64"/>
      <c r="AD49" s="61"/>
      <c r="AE49" s="61"/>
      <c r="AF49" s="61"/>
      <c r="AG49" s="61"/>
      <c r="AH49" s="61"/>
      <c r="AI49" s="61"/>
      <c r="AJ49" s="61"/>
      <c r="AK49" s="61"/>
      <c r="AL49" s="61"/>
      <c r="AM49" s="61"/>
    </row>
    <row r="50" spans="1:39" s="52" customFormat="1" ht="12" x14ac:dyDescent="0.2">
      <c r="A50" s="62">
        <v>31</v>
      </c>
      <c r="B50" s="62">
        <v>61</v>
      </c>
      <c r="C50" s="62">
        <v>329</v>
      </c>
      <c r="D50" s="62">
        <v>170</v>
      </c>
      <c r="E50" s="62">
        <v>986</v>
      </c>
      <c r="F50" s="62">
        <v>1</v>
      </c>
      <c r="G50" s="63">
        <v>1547</v>
      </c>
      <c r="H50" s="62">
        <v>579</v>
      </c>
      <c r="I50" s="62">
        <v>381</v>
      </c>
      <c r="J50" s="62">
        <v>587</v>
      </c>
      <c r="K50" s="62">
        <v>0</v>
      </c>
      <c r="L50" s="63">
        <v>1547</v>
      </c>
      <c r="M50" s="62">
        <v>187</v>
      </c>
      <c r="N50" s="62">
        <v>94</v>
      </c>
      <c r="O50" s="74">
        <f t="shared" si="0"/>
        <v>50.267379679144383</v>
      </c>
      <c r="P50" s="50"/>
      <c r="Q50" s="51"/>
      <c r="T50" s="53"/>
      <c r="U50" s="53"/>
      <c r="V50" s="54"/>
      <c r="W50" s="54"/>
      <c r="X50" s="54"/>
      <c r="Y50" s="54"/>
      <c r="Z50" s="54"/>
      <c r="AA50" s="54"/>
      <c r="AB50" s="55"/>
    </row>
    <row r="51" spans="1:39" s="52" customFormat="1" ht="12" x14ac:dyDescent="0.2">
      <c r="A51" s="62">
        <v>32</v>
      </c>
      <c r="B51" s="62">
        <v>52</v>
      </c>
      <c r="C51" s="62">
        <v>344</v>
      </c>
      <c r="D51" s="62">
        <v>179</v>
      </c>
      <c r="E51" s="62">
        <v>928</v>
      </c>
      <c r="F51" s="62">
        <v>0</v>
      </c>
      <c r="G51" s="63">
        <v>1503</v>
      </c>
      <c r="H51" s="62">
        <v>535</v>
      </c>
      <c r="I51" s="62">
        <v>406</v>
      </c>
      <c r="J51" s="62">
        <v>562</v>
      </c>
      <c r="K51" s="62">
        <v>0</v>
      </c>
      <c r="L51" s="63">
        <v>1503</v>
      </c>
      <c r="M51" s="62">
        <v>187</v>
      </c>
      <c r="N51" s="62">
        <v>96</v>
      </c>
      <c r="O51" s="74">
        <f t="shared" si="0"/>
        <v>51.336898395721931</v>
      </c>
      <c r="P51" s="50"/>
      <c r="Q51" s="51"/>
      <c r="T51" s="53"/>
      <c r="U51" s="53"/>
      <c r="V51" s="54"/>
      <c r="W51" s="54"/>
      <c r="X51" s="54"/>
      <c r="Y51" s="54"/>
      <c r="Z51" s="54"/>
      <c r="AA51" s="54"/>
      <c r="AB51" s="55"/>
    </row>
    <row r="52" spans="1:39" s="52" customFormat="1" ht="12" x14ac:dyDescent="0.2">
      <c r="A52" s="62">
        <v>33</v>
      </c>
      <c r="B52" s="62">
        <v>70</v>
      </c>
      <c r="C52" s="62">
        <v>448</v>
      </c>
      <c r="D52" s="62">
        <v>188</v>
      </c>
      <c r="E52" s="62">
        <v>937</v>
      </c>
      <c r="F52" s="62">
        <v>0</v>
      </c>
      <c r="G52" s="63">
        <v>1643</v>
      </c>
      <c r="H52" s="62">
        <v>652</v>
      </c>
      <c r="I52" s="62">
        <v>428</v>
      </c>
      <c r="J52" s="62">
        <v>561</v>
      </c>
      <c r="K52" s="62">
        <v>2</v>
      </c>
      <c r="L52" s="63">
        <v>1643</v>
      </c>
      <c r="M52" s="62">
        <v>187</v>
      </c>
      <c r="N52" s="62">
        <v>96</v>
      </c>
      <c r="O52" s="74">
        <f t="shared" si="0"/>
        <v>51.336898395721931</v>
      </c>
      <c r="P52" s="50"/>
      <c r="Q52" s="51"/>
      <c r="T52" s="53"/>
      <c r="U52" s="53"/>
      <c r="V52" s="54"/>
      <c r="W52" s="54"/>
      <c r="X52" s="54"/>
      <c r="Y52" s="54"/>
      <c r="Z52" s="54"/>
      <c r="AA52" s="54"/>
      <c r="AB52" s="55"/>
    </row>
    <row r="53" spans="1:39" s="52" customFormat="1" ht="12" x14ac:dyDescent="0.2">
      <c r="A53" s="62">
        <v>34</v>
      </c>
      <c r="B53" s="62">
        <v>43</v>
      </c>
      <c r="C53" s="62">
        <v>362</v>
      </c>
      <c r="D53" s="62">
        <v>204</v>
      </c>
      <c r="E53" s="62">
        <v>1240</v>
      </c>
      <c r="F53" s="62">
        <v>0</v>
      </c>
      <c r="G53" s="63">
        <v>1849</v>
      </c>
      <c r="H53" s="62">
        <v>673</v>
      </c>
      <c r="I53" s="62">
        <v>553</v>
      </c>
      <c r="J53" s="62">
        <v>622</v>
      </c>
      <c r="K53" s="62">
        <v>1</v>
      </c>
      <c r="L53" s="63">
        <v>1849</v>
      </c>
      <c r="M53" s="62">
        <v>187</v>
      </c>
      <c r="N53" s="62">
        <v>96</v>
      </c>
      <c r="O53" s="74">
        <f t="shared" si="0"/>
        <v>51.336898395721931</v>
      </c>
      <c r="P53" s="50"/>
      <c r="Q53" s="51"/>
      <c r="T53" s="53"/>
      <c r="U53" s="53"/>
      <c r="V53" s="54"/>
      <c r="W53" s="54"/>
      <c r="X53" s="54"/>
      <c r="Y53" s="54"/>
      <c r="Z53" s="54"/>
      <c r="AA53" s="54"/>
      <c r="AB53" s="55"/>
    </row>
    <row r="54" spans="1:39" s="52" customFormat="1" ht="12" x14ac:dyDescent="0.2">
      <c r="A54" s="62">
        <v>35</v>
      </c>
      <c r="B54" s="62">
        <v>78</v>
      </c>
      <c r="C54" s="62">
        <v>408</v>
      </c>
      <c r="D54" s="62">
        <v>195</v>
      </c>
      <c r="E54" s="62">
        <v>1134</v>
      </c>
      <c r="F54" s="62">
        <v>0</v>
      </c>
      <c r="G54" s="63">
        <v>1815</v>
      </c>
      <c r="H54" s="62">
        <v>659</v>
      </c>
      <c r="I54" s="62">
        <v>508</v>
      </c>
      <c r="J54" s="62">
        <v>647</v>
      </c>
      <c r="K54" s="62">
        <v>1</v>
      </c>
      <c r="L54" s="63">
        <v>1815</v>
      </c>
      <c r="M54" s="62">
        <v>187</v>
      </c>
      <c r="N54" s="62">
        <v>123</v>
      </c>
      <c r="O54" s="74">
        <f t="shared" si="0"/>
        <v>65.775401069518708</v>
      </c>
      <c r="P54" s="50"/>
      <c r="Q54" s="51"/>
      <c r="T54" s="53"/>
      <c r="U54" s="53"/>
      <c r="V54" s="54"/>
      <c r="W54" s="54"/>
      <c r="X54" s="54"/>
      <c r="Y54" s="54"/>
      <c r="Z54" s="54"/>
      <c r="AA54" s="54"/>
      <c r="AB54" s="55"/>
    </row>
    <row r="55" spans="1:39" s="52" customFormat="1" ht="12" x14ac:dyDescent="0.2">
      <c r="A55" s="62">
        <v>36</v>
      </c>
      <c r="B55" s="62">
        <v>48</v>
      </c>
      <c r="C55" s="62">
        <v>369</v>
      </c>
      <c r="D55" s="62">
        <v>185</v>
      </c>
      <c r="E55" s="62">
        <v>1039</v>
      </c>
      <c r="F55" s="62">
        <v>0</v>
      </c>
      <c r="G55" s="63">
        <v>1641</v>
      </c>
      <c r="H55" s="62">
        <v>559</v>
      </c>
      <c r="I55" s="62">
        <v>440</v>
      </c>
      <c r="J55" s="62">
        <v>642</v>
      </c>
      <c r="K55" s="62">
        <v>0</v>
      </c>
      <c r="L55" s="63">
        <v>1641</v>
      </c>
      <c r="M55" s="62">
        <v>187</v>
      </c>
      <c r="N55" s="62">
        <v>124</v>
      </c>
      <c r="O55" s="74">
        <f t="shared" si="0"/>
        <v>66.310160427807489</v>
      </c>
      <c r="P55" s="50"/>
      <c r="Q55" s="51"/>
      <c r="T55" s="53"/>
      <c r="U55" s="53"/>
      <c r="V55" s="54"/>
      <c r="W55" s="54"/>
      <c r="X55" s="54"/>
      <c r="Y55" s="54"/>
      <c r="Z55" s="54"/>
      <c r="AA55" s="54"/>
      <c r="AB55" s="55"/>
    </row>
    <row r="56" spans="1:39" s="52" customFormat="1" ht="12" x14ac:dyDescent="0.2">
      <c r="A56" s="62">
        <v>37</v>
      </c>
      <c r="B56" s="62">
        <v>65</v>
      </c>
      <c r="C56" s="62">
        <v>289</v>
      </c>
      <c r="D56" s="62">
        <v>175</v>
      </c>
      <c r="E56" s="62">
        <v>1035</v>
      </c>
      <c r="F56" s="62">
        <v>0</v>
      </c>
      <c r="G56" s="63">
        <v>1564</v>
      </c>
      <c r="H56" s="62">
        <v>566</v>
      </c>
      <c r="I56" s="62">
        <v>465</v>
      </c>
      <c r="J56" s="62">
        <v>532</v>
      </c>
      <c r="K56" s="62">
        <v>1</v>
      </c>
      <c r="L56" s="63">
        <v>1564</v>
      </c>
      <c r="M56" s="62">
        <v>187</v>
      </c>
      <c r="N56" s="62">
        <v>122</v>
      </c>
      <c r="O56" s="74">
        <f t="shared" si="0"/>
        <v>65.240641711229955</v>
      </c>
      <c r="P56" s="50"/>
      <c r="Q56" s="51"/>
      <c r="T56" s="53"/>
      <c r="U56" s="53"/>
      <c r="V56" s="54"/>
      <c r="W56" s="54"/>
      <c r="X56" s="54"/>
      <c r="Y56" s="54"/>
      <c r="Z56" s="54"/>
      <c r="AA56" s="54"/>
      <c r="AB56" s="55"/>
    </row>
    <row r="57" spans="1:39" s="52" customFormat="1" ht="12" x14ac:dyDescent="0.2">
      <c r="A57" s="62">
        <v>38</v>
      </c>
      <c r="B57" s="62">
        <v>60</v>
      </c>
      <c r="C57" s="62">
        <v>269</v>
      </c>
      <c r="D57" s="62">
        <v>161</v>
      </c>
      <c r="E57" s="62">
        <v>979</v>
      </c>
      <c r="F57" s="62">
        <v>0</v>
      </c>
      <c r="G57" s="63">
        <v>1469</v>
      </c>
      <c r="H57" s="62">
        <v>612</v>
      </c>
      <c r="I57" s="62">
        <v>381</v>
      </c>
      <c r="J57" s="62">
        <v>476</v>
      </c>
      <c r="K57" s="62">
        <v>0</v>
      </c>
      <c r="L57" s="63">
        <v>1469</v>
      </c>
      <c r="M57" s="62">
        <v>187</v>
      </c>
      <c r="N57" s="62">
        <v>122</v>
      </c>
      <c r="O57" s="74">
        <f t="shared" si="0"/>
        <v>65.240641711229955</v>
      </c>
      <c r="P57" s="50"/>
      <c r="Q57" s="51"/>
      <c r="T57" s="53"/>
      <c r="U57" s="53"/>
      <c r="V57" s="54"/>
      <c r="W57" s="54"/>
      <c r="X57" s="54"/>
      <c r="Y57" s="54"/>
      <c r="Z57" s="54"/>
      <c r="AA57" s="54"/>
      <c r="AB57" s="55"/>
    </row>
    <row r="58" spans="1:39" s="52" customFormat="1" ht="12" x14ac:dyDescent="0.2">
      <c r="A58" s="62">
        <v>39</v>
      </c>
      <c r="B58" s="62">
        <v>45</v>
      </c>
      <c r="C58" s="62">
        <v>256</v>
      </c>
      <c r="D58" s="62">
        <v>136</v>
      </c>
      <c r="E58" s="62">
        <v>806</v>
      </c>
      <c r="F58" s="62">
        <v>0</v>
      </c>
      <c r="G58" s="63">
        <v>1243</v>
      </c>
      <c r="H58" s="62">
        <v>602</v>
      </c>
      <c r="I58" s="62">
        <v>281</v>
      </c>
      <c r="J58" s="62">
        <v>360</v>
      </c>
      <c r="K58" s="62">
        <v>0</v>
      </c>
      <c r="L58" s="63">
        <v>1243</v>
      </c>
      <c r="M58" s="62">
        <v>187</v>
      </c>
      <c r="N58" s="62">
        <v>121</v>
      </c>
      <c r="O58" s="74">
        <f t="shared" si="0"/>
        <v>64.705882352941174</v>
      </c>
      <c r="P58" s="50"/>
      <c r="Q58" s="51"/>
      <c r="T58" s="53"/>
      <c r="U58" s="53"/>
      <c r="V58" s="54"/>
      <c r="W58" s="54"/>
      <c r="X58" s="54"/>
      <c r="Y58" s="54"/>
      <c r="Z58" s="54"/>
      <c r="AA58" s="54"/>
      <c r="AB58" s="55"/>
    </row>
    <row r="59" spans="1:39" s="52" customFormat="1" ht="12" x14ac:dyDescent="0.2">
      <c r="A59" s="62">
        <v>40</v>
      </c>
      <c r="B59" s="62">
        <v>36</v>
      </c>
      <c r="C59" s="62">
        <v>197</v>
      </c>
      <c r="D59" s="62">
        <v>131</v>
      </c>
      <c r="E59" s="62">
        <v>736</v>
      </c>
      <c r="F59" s="62">
        <v>0</v>
      </c>
      <c r="G59" s="63">
        <v>1100</v>
      </c>
      <c r="H59" s="62">
        <v>424</v>
      </c>
      <c r="I59" s="62">
        <v>331</v>
      </c>
      <c r="J59" s="62">
        <v>345</v>
      </c>
      <c r="K59" s="62">
        <v>0</v>
      </c>
      <c r="L59" s="63">
        <v>1100</v>
      </c>
      <c r="M59" s="62">
        <v>187</v>
      </c>
      <c r="N59" s="62">
        <v>114</v>
      </c>
      <c r="O59" s="74">
        <f t="shared" si="0"/>
        <v>60.962566844919785</v>
      </c>
      <c r="P59" s="50"/>
      <c r="Q59" s="51"/>
      <c r="T59" s="53"/>
      <c r="U59" s="53"/>
      <c r="V59" s="54"/>
      <c r="W59" s="54"/>
      <c r="X59" s="54"/>
      <c r="Y59" s="54"/>
      <c r="Z59" s="54"/>
      <c r="AA59" s="54"/>
      <c r="AB59" s="55"/>
    </row>
    <row r="60" spans="1:39" s="52" customFormat="1" ht="12" x14ac:dyDescent="0.2">
      <c r="A60" s="62">
        <v>41</v>
      </c>
      <c r="B60" s="62">
        <v>46</v>
      </c>
      <c r="C60" s="62">
        <v>165</v>
      </c>
      <c r="D60" s="62">
        <v>101</v>
      </c>
      <c r="E60" s="62">
        <v>748</v>
      </c>
      <c r="F60" s="62">
        <v>53</v>
      </c>
      <c r="G60" s="63">
        <v>1113</v>
      </c>
      <c r="H60" s="62">
        <v>472</v>
      </c>
      <c r="I60" s="62">
        <v>230</v>
      </c>
      <c r="J60" s="62">
        <v>411</v>
      </c>
      <c r="K60" s="62">
        <v>0</v>
      </c>
      <c r="L60" s="63">
        <v>1113</v>
      </c>
      <c r="M60" s="62">
        <v>187</v>
      </c>
      <c r="N60" s="62">
        <v>129</v>
      </c>
      <c r="O60" s="74">
        <f t="shared" si="0"/>
        <v>68.983957219251337</v>
      </c>
      <c r="P60" s="50"/>
      <c r="Q60" s="51"/>
      <c r="T60" s="53"/>
      <c r="U60" s="53"/>
      <c r="V60" s="54"/>
      <c r="W60" s="54"/>
      <c r="X60" s="54"/>
      <c r="Y60" s="54"/>
      <c r="Z60" s="54"/>
      <c r="AA60" s="54"/>
      <c r="AB60" s="55"/>
    </row>
    <row r="61" spans="1:39" s="52" customFormat="1" ht="12" x14ac:dyDescent="0.2">
      <c r="A61" s="62">
        <v>42</v>
      </c>
      <c r="B61" s="62">
        <v>55</v>
      </c>
      <c r="C61" s="62">
        <v>184</v>
      </c>
      <c r="D61" s="62">
        <v>159</v>
      </c>
      <c r="E61" s="62">
        <v>974</v>
      </c>
      <c r="F61" s="62">
        <v>0</v>
      </c>
      <c r="G61" s="63">
        <v>1372</v>
      </c>
      <c r="H61" s="62">
        <v>570</v>
      </c>
      <c r="I61" s="62">
        <v>339</v>
      </c>
      <c r="J61" s="62">
        <v>463</v>
      </c>
      <c r="K61" s="62">
        <v>0</v>
      </c>
      <c r="L61" s="63">
        <v>1372</v>
      </c>
      <c r="M61" s="62">
        <v>187</v>
      </c>
      <c r="N61" s="62">
        <v>97</v>
      </c>
      <c r="O61" s="74">
        <f t="shared" si="0"/>
        <v>51.871657754010691</v>
      </c>
      <c r="P61" s="50"/>
      <c r="Q61" s="51"/>
      <c r="T61" s="53"/>
      <c r="U61" s="53"/>
      <c r="V61" s="54"/>
      <c r="W61" s="54"/>
      <c r="X61" s="54"/>
      <c r="Y61" s="54"/>
      <c r="Z61" s="54"/>
      <c r="AA61" s="54"/>
      <c r="AB61" s="55"/>
    </row>
    <row r="62" spans="1:39" s="52" customFormat="1" ht="12" x14ac:dyDescent="0.2">
      <c r="A62" s="62">
        <v>43</v>
      </c>
      <c r="B62" s="62">
        <v>49</v>
      </c>
      <c r="C62" s="62">
        <v>198</v>
      </c>
      <c r="D62" s="62">
        <v>118</v>
      </c>
      <c r="E62" s="62">
        <v>783</v>
      </c>
      <c r="F62" s="62">
        <v>0</v>
      </c>
      <c r="G62" s="63">
        <v>1148</v>
      </c>
      <c r="H62" s="62">
        <v>474</v>
      </c>
      <c r="I62" s="62">
        <v>276</v>
      </c>
      <c r="J62" s="62">
        <v>398</v>
      </c>
      <c r="K62" s="62">
        <v>0</v>
      </c>
      <c r="L62" s="63">
        <v>1148</v>
      </c>
      <c r="M62" s="62">
        <v>187</v>
      </c>
      <c r="N62" s="62">
        <v>98</v>
      </c>
      <c r="O62" s="74">
        <f t="shared" si="0"/>
        <v>52.406417112299465</v>
      </c>
      <c r="P62" s="50"/>
      <c r="Q62" s="51"/>
      <c r="T62" s="53"/>
      <c r="U62" s="53"/>
      <c r="V62" s="54"/>
      <c r="W62" s="54"/>
      <c r="X62" s="54"/>
      <c r="Y62" s="54"/>
      <c r="Z62" s="54"/>
      <c r="AA62" s="54"/>
      <c r="AB62" s="55"/>
    </row>
    <row r="63" spans="1:39" s="52" customFormat="1" ht="12" x14ac:dyDescent="0.2">
      <c r="A63" s="62">
        <v>44</v>
      </c>
      <c r="B63" s="62">
        <v>54</v>
      </c>
      <c r="C63" s="62">
        <v>190</v>
      </c>
      <c r="D63" s="62">
        <v>102</v>
      </c>
      <c r="E63" s="62">
        <v>694</v>
      </c>
      <c r="F63" s="62">
        <v>0</v>
      </c>
      <c r="G63" s="63">
        <v>1040</v>
      </c>
      <c r="H63" s="62">
        <v>383</v>
      </c>
      <c r="I63" s="62">
        <v>271</v>
      </c>
      <c r="J63" s="62">
        <v>384</v>
      </c>
      <c r="K63" s="62">
        <v>2</v>
      </c>
      <c r="L63" s="63">
        <v>1040</v>
      </c>
      <c r="M63" s="62">
        <v>187</v>
      </c>
      <c r="N63" s="62">
        <v>95</v>
      </c>
      <c r="O63" s="74">
        <f t="shared" si="0"/>
        <v>50.802139037433157</v>
      </c>
      <c r="P63" s="50"/>
      <c r="Q63" s="51"/>
      <c r="T63" s="53"/>
      <c r="U63" s="53"/>
      <c r="V63" s="53"/>
      <c r="W63" s="53"/>
      <c r="X63" s="53"/>
      <c r="Y63" s="53"/>
      <c r="Z63" s="53"/>
      <c r="AA63" s="53"/>
      <c r="AB63" s="53"/>
    </row>
    <row r="64" spans="1:39" s="52" customFormat="1" ht="12" x14ac:dyDescent="0.2">
      <c r="A64" s="62">
        <v>45</v>
      </c>
      <c r="B64" s="62">
        <v>54</v>
      </c>
      <c r="C64" s="62">
        <v>145</v>
      </c>
      <c r="D64" s="62">
        <v>151</v>
      </c>
      <c r="E64" s="62">
        <v>671</v>
      </c>
      <c r="F64" s="62">
        <v>0</v>
      </c>
      <c r="G64" s="63">
        <v>1021</v>
      </c>
      <c r="H64" s="62">
        <v>430</v>
      </c>
      <c r="I64" s="62">
        <v>256</v>
      </c>
      <c r="J64" s="62">
        <v>323</v>
      </c>
      <c r="K64" s="62">
        <v>12</v>
      </c>
      <c r="L64" s="63">
        <v>1021</v>
      </c>
      <c r="M64" s="62">
        <v>187</v>
      </c>
      <c r="N64" s="62">
        <v>96</v>
      </c>
      <c r="O64" s="74">
        <f t="shared" si="0"/>
        <v>51.336898395721931</v>
      </c>
      <c r="P64" s="50"/>
      <c r="Q64" s="51"/>
      <c r="T64" s="53"/>
      <c r="U64" s="53"/>
      <c r="V64" s="53"/>
      <c r="W64" s="53"/>
      <c r="X64" s="53"/>
      <c r="Y64" s="53"/>
      <c r="Z64" s="53"/>
      <c r="AA64" s="53"/>
      <c r="AB64" s="53"/>
    </row>
    <row r="65" spans="1:28" s="52" customFormat="1" ht="12" x14ac:dyDescent="0.2">
      <c r="A65" s="62">
        <v>46</v>
      </c>
      <c r="B65" s="62">
        <v>54</v>
      </c>
      <c r="C65" s="62">
        <v>176</v>
      </c>
      <c r="D65" s="62">
        <v>95</v>
      </c>
      <c r="E65" s="62">
        <v>746</v>
      </c>
      <c r="F65" s="62">
        <v>0</v>
      </c>
      <c r="G65" s="63">
        <v>1071</v>
      </c>
      <c r="H65" s="62">
        <v>463</v>
      </c>
      <c r="I65" s="62">
        <v>291</v>
      </c>
      <c r="J65" s="62">
        <v>317</v>
      </c>
      <c r="K65" s="62">
        <v>0</v>
      </c>
      <c r="L65" s="63">
        <v>1071</v>
      </c>
      <c r="M65" s="62">
        <v>187</v>
      </c>
      <c r="N65" s="62">
        <v>82</v>
      </c>
      <c r="O65" s="74">
        <f t="shared" si="0"/>
        <v>43.850267379679138</v>
      </c>
      <c r="P65" s="50"/>
      <c r="Q65" s="51"/>
      <c r="T65" s="53"/>
      <c r="U65" s="53"/>
      <c r="V65" s="54"/>
      <c r="W65" s="54"/>
      <c r="X65" s="54"/>
      <c r="Y65" s="54"/>
      <c r="Z65" s="54"/>
      <c r="AA65" s="54"/>
      <c r="AB65" s="55"/>
    </row>
    <row r="66" spans="1:28" s="52" customFormat="1" ht="12" x14ac:dyDescent="0.2">
      <c r="A66" s="62">
        <v>47</v>
      </c>
      <c r="B66" s="62">
        <v>67</v>
      </c>
      <c r="C66" s="62">
        <v>192</v>
      </c>
      <c r="D66" s="62">
        <v>114</v>
      </c>
      <c r="E66" s="62">
        <v>756</v>
      </c>
      <c r="F66" s="62">
        <v>0</v>
      </c>
      <c r="G66" s="63">
        <v>1129</v>
      </c>
      <c r="H66" s="62">
        <v>432</v>
      </c>
      <c r="I66" s="62">
        <v>296</v>
      </c>
      <c r="J66" s="62">
        <v>398</v>
      </c>
      <c r="K66" s="62">
        <v>3</v>
      </c>
      <c r="L66" s="63">
        <v>1129</v>
      </c>
      <c r="M66" s="62">
        <v>187</v>
      </c>
      <c r="N66" s="62">
        <v>104</v>
      </c>
      <c r="O66" s="74">
        <f t="shared" si="0"/>
        <v>55.614973262032088</v>
      </c>
      <c r="P66" s="50"/>
      <c r="Q66" s="51"/>
      <c r="T66" s="53"/>
      <c r="U66" s="53"/>
      <c r="V66" s="54"/>
      <c r="W66" s="54"/>
      <c r="X66" s="54"/>
      <c r="Y66" s="54"/>
      <c r="Z66" s="54"/>
      <c r="AA66" s="54"/>
      <c r="AB66" s="55"/>
    </row>
    <row r="67" spans="1:28" s="52" customFormat="1" ht="12" x14ac:dyDescent="0.2">
      <c r="A67" s="62">
        <v>48</v>
      </c>
      <c r="B67" s="62">
        <v>46</v>
      </c>
      <c r="C67" s="62">
        <v>153</v>
      </c>
      <c r="D67" s="62">
        <v>102</v>
      </c>
      <c r="E67" s="62">
        <v>770</v>
      </c>
      <c r="F67" s="62">
        <v>0</v>
      </c>
      <c r="G67" s="63">
        <v>1071</v>
      </c>
      <c r="H67" s="62">
        <v>479</v>
      </c>
      <c r="I67" s="62">
        <v>226</v>
      </c>
      <c r="J67" s="62">
        <v>365</v>
      </c>
      <c r="K67" s="62">
        <v>1</v>
      </c>
      <c r="L67" s="63">
        <v>1071</v>
      </c>
      <c r="M67" s="62">
        <v>187</v>
      </c>
      <c r="N67" s="62">
        <v>104</v>
      </c>
      <c r="O67" s="74">
        <f t="shared" si="0"/>
        <v>55.614973262032088</v>
      </c>
      <c r="P67" s="50"/>
      <c r="Q67" s="51"/>
      <c r="T67" s="53"/>
      <c r="U67" s="53"/>
      <c r="V67" s="54"/>
      <c r="W67" s="54"/>
      <c r="X67" s="54"/>
      <c r="Y67" s="54"/>
      <c r="Z67" s="54"/>
      <c r="AA67" s="54"/>
      <c r="AB67" s="55"/>
    </row>
    <row r="68" spans="1:28" s="52" customFormat="1" ht="12" x14ac:dyDescent="0.2">
      <c r="A68" s="62">
        <v>49</v>
      </c>
      <c r="B68" s="62">
        <v>33</v>
      </c>
      <c r="C68" s="62">
        <v>188</v>
      </c>
      <c r="D68" s="62">
        <v>125</v>
      </c>
      <c r="E68" s="62">
        <v>910</v>
      </c>
      <c r="F68" s="62">
        <v>0</v>
      </c>
      <c r="G68" s="63">
        <v>1256</v>
      </c>
      <c r="H68" s="62">
        <v>425</v>
      </c>
      <c r="I68" s="62">
        <v>345</v>
      </c>
      <c r="J68" s="62">
        <v>485</v>
      </c>
      <c r="K68" s="62">
        <v>1</v>
      </c>
      <c r="L68" s="63">
        <v>1256</v>
      </c>
      <c r="M68" s="62">
        <v>187</v>
      </c>
      <c r="N68" s="62">
        <v>98</v>
      </c>
      <c r="O68" s="74">
        <f t="shared" si="0"/>
        <v>52.406417112299465</v>
      </c>
      <c r="P68" s="50"/>
      <c r="Q68" s="51"/>
      <c r="T68" s="53"/>
      <c r="U68" s="53"/>
      <c r="V68" s="54"/>
      <c r="W68" s="54"/>
      <c r="X68" s="54"/>
      <c r="Y68" s="54"/>
      <c r="Z68" s="54"/>
      <c r="AA68" s="54"/>
      <c r="AB68" s="55"/>
    </row>
    <row r="69" spans="1:28" s="52" customFormat="1" ht="12" x14ac:dyDescent="0.2">
      <c r="A69" s="62">
        <v>50</v>
      </c>
      <c r="B69" s="62">
        <v>44</v>
      </c>
      <c r="C69" s="62">
        <v>182</v>
      </c>
      <c r="D69" s="62">
        <v>100</v>
      </c>
      <c r="E69" s="62">
        <v>875</v>
      </c>
      <c r="F69" s="62">
        <v>0</v>
      </c>
      <c r="G69" s="63">
        <v>1201</v>
      </c>
      <c r="H69" s="62">
        <v>419</v>
      </c>
      <c r="I69" s="62">
        <v>364</v>
      </c>
      <c r="J69" s="62">
        <v>417</v>
      </c>
      <c r="K69" s="62">
        <v>1</v>
      </c>
      <c r="L69" s="63">
        <v>1201</v>
      </c>
      <c r="M69" s="62">
        <v>187</v>
      </c>
      <c r="N69" s="62">
        <v>89</v>
      </c>
      <c r="O69" s="74">
        <f t="shared" si="0"/>
        <v>47.593582887700535</v>
      </c>
      <c r="P69" s="50"/>
      <c r="Q69" s="51"/>
      <c r="T69" s="53"/>
      <c r="U69" s="53"/>
      <c r="V69" s="54"/>
      <c r="W69" s="54"/>
      <c r="X69" s="54"/>
      <c r="Y69" s="54"/>
      <c r="Z69" s="54"/>
      <c r="AA69" s="54"/>
      <c r="AB69" s="55"/>
    </row>
    <row r="70" spans="1:28" s="52" customFormat="1" ht="12" x14ac:dyDescent="0.2">
      <c r="A70" s="62">
        <v>51</v>
      </c>
      <c r="B70" s="62">
        <v>35</v>
      </c>
      <c r="C70" s="62">
        <v>135</v>
      </c>
      <c r="D70" s="62">
        <v>68</v>
      </c>
      <c r="E70" s="62">
        <v>765</v>
      </c>
      <c r="F70" s="62">
        <v>1</v>
      </c>
      <c r="G70" s="63">
        <v>1004</v>
      </c>
      <c r="H70" s="62">
        <v>301</v>
      </c>
      <c r="I70" s="62">
        <v>313</v>
      </c>
      <c r="J70" s="62">
        <v>389</v>
      </c>
      <c r="K70" s="62">
        <v>1</v>
      </c>
      <c r="L70" s="63">
        <v>1004</v>
      </c>
      <c r="M70" s="62">
        <v>187</v>
      </c>
      <c r="N70" s="62">
        <v>86</v>
      </c>
      <c r="O70" s="74">
        <f t="shared" si="0"/>
        <v>45.989304812834227</v>
      </c>
      <c r="P70" s="50"/>
      <c r="Q70" s="51"/>
      <c r="T70" s="53"/>
      <c r="U70" s="53"/>
      <c r="V70" s="54"/>
      <c r="W70" s="54"/>
      <c r="X70" s="54"/>
      <c r="Y70" s="54"/>
      <c r="Z70" s="54"/>
      <c r="AA70" s="54"/>
      <c r="AB70" s="55"/>
    </row>
    <row r="71" spans="1:28" s="52" customFormat="1" ht="12.75" thickBot="1" x14ac:dyDescent="0.25">
      <c r="A71" s="62">
        <v>52</v>
      </c>
      <c r="B71" s="62">
        <v>40</v>
      </c>
      <c r="C71" s="62">
        <v>160</v>
      </c>
      <c r="D71" s="62">
        <v>106</v>
      </c>
      <c r="E71" s="62">
        <v>915</v>
      </c>
      <c r="F71" s="62">
        <v>0</v>
      </c>
      <c r="G71" s="63">
        <v>1221</v>
      </c>
      <c r="H71" s="62">
        <v>385</v>
      </c>
      <c r="I71" s="62">
        <v>306</v>
      </c>
      <c r="J71" s="62">
        <v>530</v>
      </c>
      <c r="K71" s="62">
        <v>0</v>
      </c>
      <c r="L71" s="63">
        <v>1221</v>
      </c>
      <c r="M71" s="62">
        <v>187</v>
      </c>
      <c r="N71" s="62">
        <v>84</v>
      </c>
      <c r="O71" s="74">
        <f t="shared" si="0"/>
        <v>44.919786096256686</v>
      </c>
      <c r="P71" s="50"/>
      <c r="Q71" s="51"/>
      <c r="T71" s="53"/>
      <c r="U71" s="53"/>
      <c r="V71" s="54"/>
      <c r="W71" s="54"/>
      <c r="X71" s="54"/>
      <c r="Y71" s="54"/>
      <c r="Z71" s="54"/>
      <c r="AA71" s="54"/>
      <c r="AB71" s="55"/>
    </row>
    <row r="72" spans="1:28" s="35" customFormat="1" ht="13.5" customHeight="1" thickBot="1" x14ac:dyDescent="0.25">
      <c r="A72" s="66" t="s">
        <v>60</v>
      </c>
      <c r="B72" s="67">
        <v>3488</v>
      </c>
      <c r="C72" s="67">
        <v>15316</v>
      </c>
      <c r="D72" s="67">
        <v>7500</v>
      </c>
      <c r="E72" s="67">
        <v>56794</v>
      </c>
      <c r="F72" s="67">
        <v>525</v>
      </c>
      <c r="G72" s="67">
        <v>83623</v>
      </c>
      <c r="H72" s="67">
        <v>31694</v>
      </c>
      <c r="I72" s="67">
        <v>23671</v>
      </c>
      <c r="J72" s="67">
        <v>28185</v>
      </c>
      <c r="K72" s="67">
        <v>43</v>
      </c>
      <c r="L72" s="67">
        <f>SUM(L20:L71)</f>
        <v>83623</v>
      </c>
      <c r="M72" s="67">
        <v>187</v>
      </c>
      <c r="N72" s="72">
        <f>AVERAGE(N20:N71)</f>
        <v>96.942307692307693</v>
      </c>
      <c r="O72" s="72">
        <f>AVERAGE(O20:O71)</f>
        <v>51.840806252570964</v>
      </c>
      <c r="P72" s="68"/>
      <c r="Q72" s="69"/>
      <c r="T72" s="36"/>
      <c r="U72" s="36"/>
      <c r="V72" s="70"/>
      <c r="W72" s="70"/>
      <c r="X72" s="70"/>
      <c r="Y72" s="70"/>
      <c r="Z72" s="70"/>
      <c r="AA72" s="70"/>
      <c r="AB72" s="71"/>
    </row>
    <row r="73" spans="1:28" ht="12" x14ac:dyDescent="0.2">
      <c r="A73" s="1" t="s">
        <v>62</v>
      </c>
      <c r="B73" s="19"/>
      <c r="C73" s="19"/>
      <c r="G73" s="31"/>
      <c r="N73" s="155" t="s">
        <v>67</v>
      </c>
      <c r="O73" s="155"/>
      <c r="T73" s="8"/>
      <c r="U73" s="8"/>
      <c r="V73" s="23"/>
      <c r="W73" s="23"/>
      <c r="X73" s="23"/>
      <c r="Y73" s="23"/>
      <c r="Z73" s="23"/>
      <c r="AA73" s="23"/>
      <c r="AB73" s="24"/>
    </row>
    <row r="74" spans="1:28" x14ac:dyDescent="0.2">
      <c r="A74" s="29" t="s">
        <v>61</v>
      </c>
      <c r="B74" s="30">
        <v>43185</v>
      </c>
      <c r="C74" s="19"/>
      <c r="T74" s="8"/>
      <c r="U74" s="8"/>
      <c r="V74" s="23"/>
      <c r="W74" s="23"/>
      <c r="X74" s="23"/>
      <c r="Y74" s="23"/>
      <c r="Z74" s="23"/>
      <c r="AA74" s="23"/>
      <c r="AB74" s="24"/>
    </row>
    <row r="75" spans="1:28" x14ac:dyDescent="0.2">
      <c r="A75" s="19"/>
      <c r="B75" s="19"/>
      <c r="C75" s="19"/>
      <c r="T75" s="8"/>
      <c r="U75" s="8"/>
      <c r="V75" s="23"/>
      <c r="W75" s="23"/>
      <c r="X75" s="23"/>
      <c r="Y75" s="23"/>
      <c r="Z75" s="23"/>
      <c r="AA75" s="23"/>
      <c r="AB75" s="24"/>
    </row>
    <row r="76" spans="1:28" x14ac:dyDescent="0.2">
      <c r="T76" s="8"/>
      <c r="U76" s="8"/>
      <c r="V76" s="23"/>
      <c r="W76" s="23"/>
      <c r="X76" s="23"/>
      <c r="Y76" s="23"/>
      <c r="Z76" s="23"/>
      <c r="AA76" s="23"/>
      <c r="AB76" s="24"/>
    </row>
    <row r="77" spans="1:28" s="4" customFormat="1" ht="16.5" thickBot="1" x14ac:dyDescent="0.3">
      <c r="A77" s="18" t="s">
        <v>63</v>
      </c>
      <c r="L77" s="12"/>
      <c r="P77" s="11"/>
      <c r="Q77" s="11"/>
      <c r="T77" s="9"/>
      <c r="U77" s="9"/>
      <c r="V77" s="23"/>
      <c r="W77" s="23"/>
      <c r="X77" s="23"/>
      <c r="Y77" s="23"/>
      <c r="Z77" s="23"/>
      <c r="AA77" s="23"/>
      <c r="AB77" s="24"/>
    </row>
    <row r="78" spans="1:28" s="52" customFormat="1" ht="14.1" customHeight="1" thickBot="1" x14ac:dyDescent="0.25">
      <c r="A78" s="156" t="s">
        <v>7</v>
      </c>
      <c r="B78" s="148" t="s">
        <v>26</v>
      </c>
      <c r="C78" s="149"/>
      <c r="D78" s="149"/>
      <c r="E78" s="149"/>
      <c r="F78" s="149"/>
      <c r="G78" s="150"/>
      <c r="H78" s="152" t="s">
        <v>27</v>
      </c>
      <c r="I78" s="153"/>
      <c r="J78" s="153"/>
      <c r="K78" s="153"/>
      <c r="L78" s="154"/>
      <c r="N78" s="75"/>
      <c r="P78" s="76"/>
      <c r="Q78" s="76"/>
      <c r="T78" s="53"/>
      <c r="U78" s="53"/>
      <c r="V78" s="53"/>
      <c r="W78" s="53"/>
      <c r="X78" s="53"/>
      <c r="Y78" s="53"/>
      <c r="Z78" s="53"/>
      <c r="AA78" s="53"/>
      <c r="AB78" s="53"/>
    </row>
    <row r="79" spans="1:28" s="52" customFormat="1" ht="12.75" thickBot="1" x14ac:dyDescent="0.25">
      <c r="A79" s="157"/>
      <c r="B79" s="77" t="s">
        <v>30</v>
      </c>
      <c r="C79" s="78" t="s">
        <v>31</v>
      </c>
      <c r="D79" s="78" t="s">
        <v>32</v>
      </c>
      <c r="E79" s="78" t="s">
        <v>33</v>
      </c>
      <c r="F79" s="79" t="s">
        <v>34</v>
      </c>
      <c r="G79" s="80" t="s">
        <v>8</v>
      </c>
      <c r="H79" s="77" t="s">
        <v>35</v>
      </c>
      <c r="I79" s="78" t="s">
        <v>36</v>
      </c>
      <c r="J79" s="78" t="s">
        <v>37</v>
      </c>
      <c r="K79" s="81" t="s">
        <v>34</v>
      </c>
      <c r="L79" s="80" t="s">
        <v>8</v>
      </c>
      <c r="N79" s="75"/>
      <c r="P79" s="76"/>
      <c r="Q79" s="76"/>
    </row>
    <row r="80" spans="1:28" s="52" customFormat="1" ht="12" x14ac:dyDescent="0.2">
      <c r="A80" s="82" t="s">
        <v>9</v>
      </c>
      <c r="B80" s="83">
        <v>1489</v>
      </c>
      <c r="C80" s="83">
        <v>5764</v>
      </c>
      <c r="D80" s="83">
        <v>2366</v>
      </c>
      <c r="E80" s="83">
        <v>13460</v>
      </c>
      <c r="F80" s="83">
        <v>0</v>
      </c>
      <c r="G80" s="84">
        <v>23079</v>
      </c>
      <c r="H80" s="83">
        <v>16151</v>
      </c>
      <c r="I80" s="83">
        <v>4329</v>
      </c>
      <c r="J80" s="83">
        <v>2599</v>
      </c>
      <c r="K80" s="83">
        <v>0</v>
      </c>
      <c r="L80" s="84">
        <v>23079</v>
      </c>
      <c r="N80" s="75"/>
      <c r="P80" s="76"/>
      <c r="Q80" s="76"/>
    </row>
    <row r="81" spans="1:17" s="52" customFormat="1" ht="12" x14ac:dyDescent="0.2">
      <c r="A81" s="85" t="s">
        <v>10</v>
      </c>
      <c r="B81" s="86">
        <v>402</v>
      </c>
      <c r="C81" s="86">
        <v>1837</v>
      </c>
      <c r="D81" s="86">
        <v>984</v>
      </c>
      <c r="E81" s="86">
        <v>4783</v>
      </c>
      <c r="F81" s="86">
        <v>0</v>
      </c>
      <c r="G81" s="87">
        <v>8006</v>
      </c>
      <c r="H81" s="86">
        <v>2811</v>
      </c>
      <c r="I81" s="86">
        <v>3562</v>
      </c>
      <c r="J81" s="86">
        <v>1633</v>
      </c>
      <c r="K81" s="86">
        <v>0</v>
      </c>
      <c r="L81" s="87">
        <v>8006</v>
      </c>
      <c r="N81" s="75"/>
      <c r="P81" s="76"/>
      <c r="Q81" s="76"/>
    </row>
    <row r="82" spans="1:17" s="52" customFormat="1" ht="12" x14ac:dyDescent="0.2">
      <c r="A82" s="85" t="s">
        <v>11</v>
      </c>
      <c r="B82" s="88">
        <v>175</v>
      </c>
      <c r="C82" s="88">
        <v>699</v>
      </c>
      <c r="D82" s="88">
        <v>320</v>
      </c>
      <c r="E82" s="88">
        <v>2909</v>
      </c>
      <c r="F82" s="88">
        <v>9</v>
      </c>
      <c r="G82" s="89">
        <v>4112</v>
      </c>
      <c r="H82" s="88">
        <v>1675</v>
      </c>
      <c r="I82" s="88">
        <v>1897</v>
      </c>
      <c r="J82" s="88">
        <v>538</v>
      </c>
      <c r="K82" s="88">
        <v>2</v>
      </c>
      <c r="L82" s="89">
        <v>4112</v>
      </c>
      <c r="N82" s="75"/>
      <c r="P82" s="76"/>
      <c r="Q82" s="76"/>
    </row>
    <row r="83" spans="1:17" s="52" customFormat="1" ht="12" x14ac:dyDescent="0.2">
      <c r="A83" s="85" t="s">
        <v>12</v>
      </c>
      <c r="B83" s="88">
        <v>454</v>
      </c>
      <c r="C83" s="88">
        <v>2557</v>
      </c>
      <c r="D83" s="88">
        <v>1267</v>
      </c>
      <c r="E83" s="88">
        <v>10520</v>
      </c>
      <c r="F83" s="88">
        <v>228</v>
      </c>
      <c r="G83" s="89">
        <v>15026</v>
      </c>
      <c r="H83" s="88">
        <v>2816</v>
      </c>
      <c r="I83" s="88">
        <v>3412</v>
      </c>
      <c r="J83" s="88">
        <v>8798</v>
      </c>
      <c r="K83" s="88">
        <v>0</v>
      </c>
      <c r="L83" s="89">
        <v>15026</v>
      </c>
      <c r="N83" s="75"/>
      <c r="P83" s="76"/>
      <c r="Q83" s="76"/>
    </row>
    <row r="84" spans="1:17" s="52" customFormat="1" ht="12" x14ac:dyDescent="0.2">
      <c r="A84" s="85" t="s">
        <v>13</v>
      </c>
      <c r="B84" s="88">
        <v>118</v>
      </c>
      <c r="C84" s="88">
        <v>624</v>
      </c>
      <c r="D84" s="88">
        <v>363</v>
      </c>
      <c r="E84" s="88">
        <v>2963</v>
      </c>
      <c r="F84" s="88">
        <v>232</v>
      </c>
      <c r="G84" s="89">
        <v>4300</v>
      </c>
      <c r="H84" s="88">
        <v>626</v>
      </c>
      <c r="I84" s="88">
        <v>349</v>
      </c>
      <c r="J84" s="88">
        <v>3295</v>
      </c>
      <c r="K84" s="90">
        <v>30</v>
      </c>
      <c r="L84" s="89">
        <v>4300</v>
      </c>
      <c r="N84" s="75"/>
      <c r="P84" s="76"/>
      <c r="Q84" s="76"/>
    </row>
    <row r="85" spans="1:17" s="52" customFormat="1" ht="12" x14ac:dyDescent="0.2">
      <c r="A85" s="85" t="s">
        <v>14</v>
      </c>
      <c r="B85" s="88">
        <v>73</v>
      </c>
      <c r="C85" s="88">
        <v>285</v>
      </c>
      <c r="D85" s="88">
        <v>170</v>
      </c>
      <c r="E85" s="88">
        <v>2474</v>
      </c>
      <c r="F85" s="88">
        <v>44</v>
      </c>
      <c r="G85" s="89">
        <v>3046</v>
      </c>
      <c r="H85" s="88">
        <v>567</v>
      </c>
      <c r="I85" s="88">
        <v>467</v>
      </c>
      <c r="J85" s="88">
        <v>2000</v>
      </c>
      <c r="K85" s="88">
        <v>12</v>
      </c>
      <c r="L85" s="89">
        <v>3046</v>
      </c>
      <c r="N85" s="75"/>
      <c r="P85" s="76"/>
      <c r="Q85" s="76"/>
    </row>
    <row r="86" spans="1:17" s="52" customFormat="1" ht="12" x14ac:dyDescent="0.2">
      <c r="A86" s="85" t="s">
        <v>15</v>
      </c>
      <c r="B86" s="88">
        <v>4</v>
      </c>
      <c r="C86" s="88">
        <v>73</v>
      </c>
      <c r="D86" s="88">
        <v>73</v>
      </c>
      <c r="E86" s="88">
        <v>1457</v>
      </c>
      <c r="F86" s="88">
        <v>0</v>
      </c>
      <c r="G86" s="89">
        <v>1607</v>
      </c>
      <c r="H86" s="88">
        <v>91</v>
      </c>
      <c r="I86" s="88">
        <v>62</v>
      </c>
      <c r="J86" s="88">
        <v>1454</v>
      </c>
      <c r="K86" s="88">
        <v>0</v>
      </c>
      <c r="L86" s="89">
        <v>1607</v>
      </c>
      <c r="N86" s="75"/>
      <c r="P86" s="76"/>
      <c r="Q86" s="76"/>
    </row>
    <row r="87" spans="1:17" s="52" customFormat="1" ht="12" x14ac:dyDescent="0.2">
      <c r="A87" s="85" t="s">
        <v>16</v>
      </c>
      <c r="B87" s="88">
        <v>21</v>
      </c>
      <c r="C87" s="88">
        <v>55</v>
      </c>
      <c r="D87" s="88">
        <v>54</v>
      </c>
      <c r="E87" s="88">
        <v>92</v>
      </c>
      <c r="F87" s="88">
        <v>0</v>
      </c>
      <c r="G87" s="89">
        <v>222</v>
      </c>
      <c r="H87" s="88">
        <v>119</v>
      </c>
      <c r="I87" s="88">
        <v>58</v>
      </c>
      <c r="J87" s="88">
        <v>27</v>
      </c>
      <c r="K87" s="88">
        <v>18</v>
      </c>
      <c r="L87" s="89">
        <v>222</v>
      </c>
      <c r="N87" s="75"/>
      <c r="P87" s="76"/>
      <c r="Q87" s="76"/>
    </row>
    <row r="88" spans="1:17" s="52" customFormat="1" ht="12" x14ac:dyDescent="0.2">
      <c r="A88" s="85" t="s">
        <v>17</v>
      </c>
      <c r="B88" s="88">
        <v>65</v>
      </c>
      <c r="C88" s="88">
        <v>407</v>
      </c>
      <c r="D88" s="88">
        <v>231</v>
      </c>
      <c r="E88" s="88">
        <v>1807</v>
      </c>
      <c r="F88" s="88">
        <v>2</v>
      </c>
      <c r="G88" s="89">
        <v>2512</v>
      </c>
      <c r="H88" s="88">
        <v>507</v>
      </c>
      <c r="I88" s="88">
        <v>1208</v>
      </c>
      <c r="J88" s="88">
        <v>786</v>
      </c>
      <c r="K88" s="88">
        <v>11</v>
      </c>
      <c r="L88" s="89">
        <v>2512</v>
      </c>
      <c r="N88" s="75"/>
      <c r="P88" s="76"/>
      <c r="Q88" s="76"/>
    </row>
    <row r="89" spans="1:17" s="52" customFormat="1" ht="12" x14ac:dyDescent="0.2">
      <c r="A89" s="85" t="s">
        <v>18</v>
      </c>
      <c r="B89" s="88">
        <v>215</v>
      </c>
      <c r="C89" s="88">
        <v>610</v>
      </c>
      <c r="D89" s="88">
        <v>289</v>
      </c>
      <c r="E89" s="88">
        <v>6199</v>
      </c>
      <c r="F89" s="88">
        <v>0</v>
      </c>
      <c r="G89" s="89">
        <v>7313</v>
      </c>
      <c r="H89" s="88">
        <v>1422</v>
      </c>
      <c r="I89" s="88">
        <v>5571</v>
      </c>
      <c r="J89" s="88">
        <v>320</v>
      </c>
      <c r="K89" s="88">
        <v>0</v>
      </c>
      <c r="L89" s="89">
        <v>7313</v>
      </c>
      <c r="N89" s="75"/>
      <c r="P89" s="76"/>
      <c r="Q89" s="76"/>
    </row>
    <row r="90" spans="1:17" s="52" customFormat="1" ht="12" x14ac:dyDescent="0.2">
      <c r="A90" s="85" t="s">
        <v>19</v>
      </c>
      <c r="B90" s="88">
        <v>34</v>
      </c>
      <c r="C90" s="88">
        <v>249</v>
      </c>
      <c r="D90" s="88">
        <v>221</v>
      </c>
      <c r="E90" s="88">
        <v>1135</v>
      </c>
      <c r="F90" s="88">
        <v>0</v>
      </c>
      <c r="G90" s="89">
        <v>1639</v>
      </c>
      <c r="H90" s="88">
        <v>179</v>
      </c>
      <c r="I90" s="88">
        <v>214</v>
      </c>
      <c r="J90" s="88">
        <v>1246</v>
      </c>
      <c r="K90" s="88">
        <v>0</v>
      </c>
      <c r="L90" s="89">
        <v>1639</v>
      </c>
      <c r="N90" s="75"/>
      <c r="P90" s="76"/>
      <c r="Q90" s="76"/>
    </row>
    <row r="91" spans="1:17" s="52" customFormat="1" ht="12" x14ac:dyDescent="0.2">
      <c r="A91" s="85" t="s">
        <v>20</v>
      </c>
      <c r="B91" s="88">
        <v>310</v>
      </c>
      <c r="C91" s="88">
        <v>1702</v>
      </c>
      <c r="D91" s="88">
        <v>749</v>
      </c>
      <c r="E91" s="88">
        <v>5232</v>
      </c>
      <c r="F91" s="88">
        <v>0</v>
      </c>
      <c r="G91" s="89">
        <v>7993</v>
      </c>
      <c r="H91" s="88">
        <v>3593</v>
      </c>
      <c r="I91" s="88">
        <v>2297</v>
      </c>
      <c r="J91" s="88">
        <v>2103</v>
      </c>
      <c r="K91" s="88">
        <v>0</v>
      </c>
      <c r="L91" s="89">
        <v>7993</v>
      </c>
      <c r="N91" s="75"/>
      <c r="P91" s="76"/>
      <c r="Q91" s="76"/>
    </row>
    <row r="92" spans="1:17" s="52" customFormat="1" ht="12" x14ac:dyDescent="0.2">
      <c r="A92" s="85" t="s">
        <v>21</v>
      </c>
      <c r="B92" s="88">
        <v>43</v>
      </c>
      <c r="C92" s="88">
        <v>200</v>
      </c>
      <c r="D92" s="88">
        <v>172</v>
      </c>
      <c r="E92" s="88">
        <v>1306</v>
      </c>
      <c r="F92" s="88">
        <v>0</v>
      </c>
      <c r="G92" s="89">
        <v>1721</v>
      </c>
      <c r="H92" s="88">
        <v>337</v>
      </c>
      <c r="I92" s="88">
        <v>196</v>
      </c>
      <c r="J92" s="88">
        <v>1188</v>
      </c>
      <c r="K92" s="88">
        <v>0</v>
      </c>
      <c r="L92" s="89">
        <v>1721</v>
      </c>
      <c r="N92" s="75"/>
      <c r="P92" s="76"/>
      <c r="Q92" s="76"/>
    </row>
    <row r="93" spans="1:17" s="52" customFormat="1" ht="12" x14ac:dyDescent="0.2">
      <c r="A93" s="85" t="s">
        <v>22</v>
      </c>
      <c r="B93" s="88">
        <v>67</v>
      </c>
      <c r="C93" s="88">
        <v>42</v>
      </c>
      <c r="D93" s="88">
        <v>26</v>
      </c>
      <c r="E93" s="88">
        <v>278</v>
      </c>
      <c r="F93" s="88">
        <v>0</v>
      </c>
      <c r="G93" s="89">
        <v>413</v>
      </c>
      <c r="H93" s="88">
        <v>412</v>
      </c>
      <c r="I93" s="88">
        <v>1</v>
      </c>
      <c r="J93" s="88">
        <v>0</v>
      </c>
      <c r="K93" s="88">
        <v>0</v>
      </c>
      <c r="L93" s="89">
        <v>413</v>
      </c>
      <c r="N93" s="75"/>
      <c r="P93" s="76"/>
      <c r="Q93" s="76"/>
    </row>
    <row r="94" spans="1:17" s="52" customFormat="1" ht="12.75" thickBot="1" x14ac:dyDescent="0.25">
      <c r="A94" s="91" t="s">
        <v>23</v>
      </c>
      <c r="B94" s="92">
        <v>18</v>
      </c>
      <c r="C94" s="92">
        <v>212</v>
      </c>
      <c r="D94" s="92">
        <v>215</v>
      </c>
      <c r="E94" s="92">
        <v>2179</v>
      </c>
      <c r="F94" s="92">
        <v>10</v>
      </c>
      <c r="G94" s="93">
        <v>2634</v>
      </c>
      <c r="H94" s="92">
        <v>388</v>
      </c>
      <c r="I94" s="92">
        <v>48</v>
      </c>
      <c r="J94" s="92">
        <v>2198</v>
      </c>
      <c r="K94" s="92">
        <v>0</v>
      </c>
      <c r="L94" s="93">
        <v>2634</v>
      </c>
      <c r="N94" s="75"/>
      <c r="P94" s="76"/>
      <c r="Q94" s="76"/>
    </row>
    <row r="95" spans="1:17" s="52" customFormat="1" ht="16.5" customHeight="1" thickBot="1" x14ac:dyDescent="0.25">
      <c r="A95" s="94" t="s">
        <v>8</v>
      </c>
      <c r="B95" s="95">
        <f t="shared" ref="B95:L95" si="1">SUM(B80:B94)</f>
        <v>3488</v>
      </c>
      <c r="C95" s="96">
        <f t="shared" si="1"/>
        <v>15316</v>
      </c>
      <c r="D95" s="96">
        <f t="shared" si="1"/>
        <v>7500</v>
      </c>
      <c r="E95" s="96">
        <f t="shared" si="1"/>
        <v>56794</v>
      </c>
      <c r="F95" s="96">
        <f t="shared" si="1"/>
        <v>525</v>
      </c>
      <c r="G95" s="96">
        <f t="shared" si="1"/>
        <v>83623</v>
      </c>
      <c r="H95" s="96">
        <f t="shared" si="1"/>
        <v>31694</v>
      </c>
      <c r="I95" s="96">
        <f t="shared" si="1"/>
        <v>23671</v>
      </c>
      <c r="J95" s="96">
        <f t="shared" si="1"/>
        <v>28185</v>
      </c>
      <c r="K95" s="96">
        <f t="shared" si="1"/>
        <v>73</v>
      </c>
      <c r="L95" s="97">
        <f t="shared" si="1"/>
        <v>83623</v>
      </c>
      <c r="N95" s="98"/>
      <c r="P95" s="76"/>
      <c r="Q95" s="76"/>
    </row>
    <row r="96" spans="1:17" ht="15" customHeight="1" x14ac:dyDescent="0.2">
      <c r="A96" s="1" t="s">
        <v>62</v>
      </c>
      <c r="B96" s="19"/>
    </row>
    <row r="97" spans="1:55" ht="15" customHeight="1" x14ac:dyDescent="0.2">
      <c r="A97" s="29" t="s">
        <v>61</v>
      </c>
      <c r="B97" s="30">
        <v>43185</v>
      </c>
    </row>
    <row r="98" spans="1:55" ht="15" customHeight="1" x14ac:dyDescent="0.2">
      <c r="A98" s="19"/>
    </row>
    <row r="99" spans="1:55" ht="15" customHeight="1" x14ac:dyDescent="0.2">
      <c r="A99" s="19"/>
    </row>
    <row r="100" spans="1:55" s="20" customFormat="1" ht="16.5" thickBot="1" x14ac:dyDescent="0.3">
      <c r="A100" s="20" t="s">
        <v>64</v>
      </c>
      <c r="I100" s="21"/>
      <c r="P100" s="22"/>
      <c r="Q100" s="22"/>
    </row>
    <row r="101" spans="1:55" s="76" customFormat="1" ht="15.75" customHeight="1" thickBot="1" x14ac:dyDescent="0.25">
      <c r="A101" s="158" t="s">
        <v>7</v>
      </c>
      <c r="B101" s="99"/>
      <c r="C101" s="100"/>
      <c r="D101" s="100"/>
      <c r="E101" s="100"/>
      <c r="F101" s="101" t="s">
        <v>25</v>
      </c>
      <c r="G101" s="101" t="s">
        <v>55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44" t="s">
        <v>24</v>
      </c>
    </row>
    <row r="102" spans="1:55" s="76" customFormat="1" ht="15.75" customHeight="1" thickBot="1" x14ac:dyDescent="0.25">
      <c r="A102" s="159"/>
      <c r="B102" s="77">
        <v>1</v>
      </c>
      <c r="C102" s="78">
        <v>2</v>
      </c>
      <c r="D102" s="78">
        <v>3</v>
      </c>
      <c r="E102" s="78">
        <v>4</v>
      </c>
      <c r="F102" s="78">
        <v>5</v>
      </c>
      <c r="G102" s="78">
        <v>6</v>
      </c>
      <c r="H102" s="78">
        <v>7</v>
      </c>
      <c r="I102" s="78">
        <v>8</v>
      </c>
      <c r="J102" s="78">
        <v>9</v>
      </c>
      <c r="K102" s="78">
        <v>10</v>
      </c>
      <c r="L102" s="78">
        <v>11</v>
      </c>
      <c r="M102" s="78">
        <v>12</v>
      </c>
      <c r="N102" s="78">
        <v>13</v>
      </c>
      <c r="O102" s="78">
        <v>14</v>
      </c>
      <c r="P102" s="78">
        <v>15</v>
      </c>
      <c r="Q102" s="78">
        <v>16</v>
      </c>
      <c r="R102" s="78">
        <v>17</v>
      </c>
      <c r="S102" s="78">
        <v>18</v>
      </c>
      <c r="T102" s="78">
        <v>19</v>
      </c>
      <c r="U102" s="78">
        <v>20</v>
      </c>
      <c r="V102" s="78">
        <v>21</v>
      </c>
      <c r="W102" s="78">
        <v>22</v>
      </c>
      <c r="X102" s="78">
        <v>23</v>
      </c>
      <c r="Y102" s="78">
        <v>24</v>
      </c>
      <c r="Z102" s="78">
        <v>25</v>
      </c>
      <c r="AA102" s="78">
        <v>26</v>
      </c>
      <c r="AB102" s="78">
        <v>27</v>
      </c>
      <c r="AC102" s="78">
        <v>28</v>
      </c>
      <c r="AD102" s="78">
        <v>29</v>
      </c>
      <c r="AE102" s="78">
        <v>30</v>
      </c>
      <c r="AF102" s="78">
        <v>31</v>
      </c>
      <c r="AG102" s="78">
        <v>32</v>
      </c>
      <c r="AH102" s="78">
        <v>33</v>
      </c>
      <c r="AI102" s="78">
        <v>34</v>
      </c>
      <c r="AJ102" s="78">
        <v>35</v>
      </c>
      <c r="AK102" s="78">
        <v>36</v>
      </c>
      <c r="AL102" s="78">
        <v>37</v>
      </c>
      <c r="AM102" s="78">
        <v>38</v>
      </c>
      <c r="AN102" s="78">
        <v>39</v>
      </c>
      <c r="AO102" s="78">
        <v>40</v>
      </c>
      <c r="AP102" s="78">
        <v>41</v>
      </c>
      <c r="AQ102" s="78">
        <v>42</v>
      </c>
      <c r="AR102" s="78">
        <v>43</v>
      </c>
      <c r="AS102" s="78">
        <v>44</v>
      </c>
      <c r="AT102" s="78">
        <v>45</v>
      </c>
      <c r="AU102" s="78">
        <v>46</v>
      </c>
      <c r="AV102" s="78">
        <v>47</v>
      </c>
      <c r="AW102" s="78">
        <v>48</v>
      </c>
      <c r="AX102" s="78">
        <v>49</v>
      </c>
      <c r="AY102" s="78">
        <v>50</v>
      </c>
      <c r="AZ102" s="78">
        <v>51</v>
      </c>
      <c r="BA102" s="102">
        <v>52</v>
      </c>
      <c r="BB102" s="145"/>
      <c r="BC102" s="103"/>
    </row>
    <row r="103" spans="1:55" s="76" customFormat="1" ht="15.75" customHeight="1" x14ac:dyDescent="0.2">
      <c r="A103" s="104" t="s">
        <v>9</v>
      </c>
      <c r="B103" s="105">
        <v>504</v>
      </c>
      <c r="C103" s="106">
        <v>500</v>
      </c>
      <c r="D103" s="106">
        <v>525</v>
      </c>
      <c r="E103" s="106">
        <v>544</v>
      </c>
      <c r="F103" s="106">
        <v>604</v>
      </c>
      <c r="G103" s="106">
        <v>569</v>
      </c>
      <c r="H103" s="106">
        <v>583</v>
      </c>
      <c r="I103" s="106">
        <v>621</v>
      </c>
      <c r="J103" s="106">
        <v>631</v>
      </c>
      <c r="K103" s="106">
        <v>622</v>
      </c>
      <c r="L103" s="106">
        <v>673</v>
      </c>
      <c r="M103" s="106">
        <v>591</v>
      </c>
      <c r="N103" s="106">
        <v>513</v>
      </c>
      <c r="O103" s="106">
        <v>448</v>
      </c>
      <c r="P103" s="106">
        <v>474</v>
      </c>
      <c r="Q103" s="106">
        <v>427</v>
      </c>
      <c r="R103" s="106">
        <v>472</v>
      </c>
      <c r="S103" s="106">
        <v>298</v>
      </c>
      <c r="T103" s="106">
        <v>393</v>
      </c>
      <c r="U103" s="106">
        <v>367</v>
      </c>
      <c r="V103" s="106">
        <v>410</v>
      </c>
      <c r="W103" s="106">
        <v>397</v>
      </c>
      <c r="X103" s="106">
        <v>351</v>
      </c>
      <c r="Y103" s="106">
        <v>381</v>
      </c>
      <c r="Z103" s="106">
        <v>461</v>
      </c>
      <c r="AA103" s="106">
        <v>554</v>
      </c>
      <c r="AB103" s="106">
        <v>534</v>
      </c>
      <c r="AC103" s="106">
        <v>547</v>
      </c>
      <c r="AD103" s="106">
        <v>496</v>
      </c>
      <c r="AE103" s="106">
        <v>502</v>
      </c>
      <c r="AF103" s="106">
        <v>428</v>
      </c>
      <c r="AG103" s="106">
        <v>445</v>
      </c>
      <c r="AH103" s="106">
        <v>431</v>
      </c>
      <c r="AI103" s="106">
        <v>454</v>
      </c>
      <c r="AJ103" s="106">
        <v>469</v>
      </c>
      <c r="AK103" s="106">
        <v>432</v>
      </c>
      <c r="AL103" s="106">
        <v>374</v>
      </c>
      <c r="AM103" s="106">
        <v>308</v>
      </c>
      <c r="AN103" s="106">
        <v>351</v>
      </c>
      <c r="AO103" s="106">
        <v>348</v>
      </c>
      <c r="AP103" s="106">
        <v>325</v>
      </c>
      <c r="AQ103" s="106">
        <v>329</v>
      </c>
      <c r="AR103" s="106">
        <v>321</v>
      </c>
      <c r="AS103" s="106">
        <v>318</v>
      </c>
      <c r="AT103" s="106">
        <v>327</v>
      </c>
      <c r="AU103" s="106">
        <v>337</v>
      </c>
      <c r="AV103" s="106">
        <v>317</v>
      </c>
      <c r="AW103" s="106">
        <v>345</v>
      </c>
      <c r="AX103" s="106">
        <v>330</v>
      </c>
      <c r="AY103" s="106">
        <v>360</v>
      </c>
      <c r="AZ103" s="106">
        <v>404</v>
      </c>
      <c r="BA103" s="106">
        <v>334</v>
      </c>
      <c r="BB103" s="106">
        <v>23079</v>
      </c>
      <c r="BC103" s="103"/>
    </row>
    <row r="104" spans="1:55" s="76" customFormat="1" ht="15.75" customHeight="1" x14ac:dyDescent="0.2">
      <c r="A104" s="107" t="s">
        <v>10</v>
      </c>
      <c r="B104" s="108">
        <v>171</v>
      </c>
      <c r="C104" s="109">
        <v>243</v>
      </c>
      <c r="D104" s="109">
        <v>81</v>
      </c>
      <c r="E104" s="109">
        <v>152</v>
      </c>
      <c r="F104" s="109">
        <v>199</v>
      </c>
      <c r="G104" s="109">
        <v>309</v>
      </c>
      <c r="H104" s="109">
        <v>191</v>
      </c>
      <c r="I104" s="109">
        <v>192</v>
      </c>
      <c r="J104" s="109">
        <v>230</v>
      </c>
      <c r="K104" s="109">
        <v>243</v>
      </c>
      <c r="L104" s="109">
        <v>63</v>
      </c>
      <c r="M104" s="109">
        <v>249</v>
      </c>
      <c r="N104" s="109">
        <v>261</v>
      </c>
      <c r="O104" s="109">
        <v>219</v>
      </c>
      <c r="P104" s="109">
        <v>186</v>
      </c>
      <c r="Q104" s="109">
        <v>147</v>
      </c>
      <c r="R104" s="109">
        <v>81</v>
      </c>
      <c r="S104" s="109">
        <v>153</v>
      </c>
      <c r="T104" s="109">
        <v>224</v>
      </c>
      <c r="U104" s="109">
        <v>125</v>
      </c>
      <c r="V104" s="109">
        <v>88</v>
      </c>
      <c r="W104" s="109">
        <v>136</v>
      </c>
      <c r="X104" s="109">
        <v>154</v>
      </c>
      <c r="Y104" s="109">
        <v>163</v>
      </c>
      <c r="Z104" s="109" t="s">
        <v>49</v>
      </c>
      <c r="AA104" s="109">
        <v>66</v>
      </c>
      <c r="AB104" s="109">
        <v>80</v>
      </c>
      <c r="AC104" s="109">
        <v>175</v>
      </c>
      <c r="AD104" s="109">
        <v>235</v>
      </c>
      <c r="AE104" s="109">
        <v>129</v>
      </c>
      <c r="AF104" s="109">
        <v>172</v>
      </c>
      <c r="AG104" s="109">
        <v>163</v>
      </c>
      <c r="AH104" s="109">
        <v>167</v>
      </c>
      <c r="AI104" s="109">
        <v>175</v>
      </c>
      <c r="AJ104" s="109">
        <v>166</v>
      </c>
      <c r="AK104" s="109">
        <v>160</v>
      </c>
      <c r="AL104" s="109">
        <v>169</v>
      </c>
      <c r="AM104" s="109">
        <v>183</v>
      </c>
      <c r="AN104" s="109">
        <v>170</v>
      </c>
      <c r="AO104" s="109">
        <v>150</v>
      </c>
      <c r="AP104" s="109">
        <v>100</v>
      </c>
      <c r="AQ104" s="109">
        <v>198</v>
      </c>
      <c r="AR104" s="109">
        <v>142</v>
      </c>
      <c r="AS104" s="109" t="s">
        <v>49</v>
      </c>
      <c r="AT104" s="109">
        <v>119</v>
      </c>
      <c r="AU104" s="109">
        <v>191</v>
      </c>
      <c r="AV104" s="109">
        <v>82</v>
      </c>
      <c r="AW104" s="109">
        <v>102</v>
      </c>
      <c r="AX104" s="109">
        <v>129</v>
      </c>
      <c r="AY104" s="109">
        <v>103</v>
      </c>
      <c r="AZ104" s="109">
        <v>127</v>
      </c>
      <c r="BA104" s="109">
        <v>93</v>
      </c>
      <c r="BB104" s="109">
        <v>8006</v>
      </c>
      <c r="BC104" s="103"/>
    </row>
    <row r="105" spans="1:55" s="76" customFormat="1" ht="15.75" customHeight="1" x14ac:dyDescent="0.2">
      <c r="A105" s="107" t="s">
        <v>11</v>
      </c>
      <c r="B105" s="108">
        <v>37</v>
      </c>
      <c r="C105" s="109">
        <v>55</v>
      </c>
      <c r="D105" s="109">
        <v>132</v>
      </c>
      <c r="E105" s="109">
        <v>190</v>
      </c>
      <c r="F105" s="109">
        <v>129</v>
      </c>
      <c r="G105" s="109">
        <v>58</v>
      </c>
      <c r="H105" s="109">
        <v>160</v>
      </c>
      <c r="I105" s="109">
        <v>128</v>
      </c>
      <c r="J105" s="109">
        <v>159</v>
      </c>
      <c r="K105" s="109">
        <v>147</v>
      </c>
      <c r="L105" s="109">
        <v>171</v>
      </c>
      <c r="M105" s="109">
        <v>159</v>
      </c>
      <c r="N105" s="109">
        <v>243</v>
      </c>
      <c r="O105" s="109">
        <v>197</v>
      </c>
      <c r="P105" s="109">
        <v>230</v>
      </c>
      <c r="Q105" s="109">
        <v>158</v>
      </c>
      <c r="R105" s="109">
        <v>143</v>
      </c>
      <c r="S105" s="109">
        <v>126</v>
      </c>
      <c r="T105" s="109">
        <v>111</v>
      </c>
      <c r="U105" s="109">
        <v>117</v>
      </c>
      <c r="V105" s="109">
        <v>110</v>
      </c>
      <c r="W105" s="109">
        <v>60</v>
      </c>
      <c r="X105" s="109">
        <v>21</v>
      </c>
      <c r="Y105" s="109">
        <v>37</v>
      </c>
      <c r="Z105" s="109">
        <v>21</v>
      </c>
      <c r="AA105" s="109">
        <v>28</v>
      </c>
      <c r="AB105" s="109">
        <v>37</v>
      </c>
      <c r="AC105" s="109">
        <v>18</v>
      </c>
      <c r="AD105" s="109">
        <v>8</v>
      </c>
      <c r="AE105" s="109">
        <v>11</v>
      </c>
      <c r="AF105" s="109">
        <v>23</v>
      </c>
      <c r="AG105" s="109">
        <v>61</v>
      </c>
      <c r="AH105" s="109" t="s">
        <v>49</v>
      </c>
      <c r="AI105" s="109">
        <v>51</v>
      </c>
      <c r="AJ105" s="109">
        <v>37</v>
      </c>
      <c r="AK105" s="109">
        <v>29</v>
      </c>
      <c r="AL105" s="109">
        <v>64</v>
      </c>
      <c r="AM105" s="109">
        <v>35</v>
      </c>
      <c r="AN105" s="109">
        <v>23</v>
      </c>
      <c r="AO105" s="109">
        <v>30</v>
      </c>
      <c r="AP105" s="109">
        <v>11</v>
      </c>
      <c r="AQ105" s="109">
        <v>35</v>
      </c>
      <c r="AR105" s="109">
        <v>18</v>
      </c>
      <c r="AS105" s="109">
        <v>73</v>
      </c>
      <c r="AT105" s="109">
        <v>29</v>
      </c>
      <c r="AU105" s="109">
        <v>78</v>
      </c>
      <c r="AV105" s="109">
        <v>65</v>
      </c>
      <c r="AW105" s="109">
        <v>20</v>
      </c>
      <c r="AX105" s="109">
        <v>78</v>
      </c>
      <c r="AY105" s="109">
        <v>67</v>
      </c>
      <c r="AZ105" s="109">
        <v>57</v>
      </c>
      <c r="BA105" s="109">
        <v>27</v>
      </c>
      <c r="BB105" s="109">
        <v>4112</v>
      </c>
      <c r="BC105" s="103"/>
    </row>
    <row r="106" spans="1:55" s="76" customFormat="1" ht="15.75" customHeight="1" x14ac:dyDescent="0.2">
      <c r="A106" s="110" t="s">
        <v>12</v>
      </c>
      <c r="B106" s="108">
        <v>331</v>
      </c>
      <c r="C106" s="109">
        <v>304</v>
      </c>
      <c r="D106" s="109">
        <v>410</v>
      </c>
      <c r="E106" s="109">
        <v>452</v>
      </c>
      <c r="F106" s="109">
        <v>464</v>
      </c>
      <c r="G106" s="109">
        <v>404</v>
      </c>
      <c r="H106" s="109">
        <v>237</v>
      </c>
      <c r="I106" s="109">
        <v>444</v>
      </c>
      <c r="J106" s="109">
        <v>442</v>
      </c>
      <c r="K106" s="109">
        <v>436</v>
      </c>
      <c r="L106" s="109">
        <v>533</v>
      </c>
      <c r="M106" s="109">
        <v>512</v>
      </c>
      <c r="N106" s="109">
        <v>453</v>
      </c>
      <c r="O106" s="109">
        <v>403</v>
      </c>
      <c r="P106" s="109">
        <v>447</v>
      </c>
      <c r="Q106" s="109">
        <v>314</v>
      </c>
      <c r="R106" s="109">
        <v>252</v>
      </c>
      <c r="S106" s="109">
        <v>350</v>
      </c>
      <c r="T106" s="109">
        <v>308</v>
      </c>
      <c r="U106" s="109">
        <v>269</v>
      </c>
      <c r="V106" s="109">
        <v>206</v>
      </c>
      <c r="W106" s="109">
        <v>277</v>
      </c>
      <c r="X106" s="109">
        <v>200</v>
      </c>
      <c r="Y106" s="109">
        <v>222</v>
      </c>
      <c r="Z106" s="109">
        <v>258</v>
      </c>
      <c r="AA106" s="109">
        <v>287</v>
      </c>
      <c r="AB106" s="109">
        <v>260</v>
      </c>
      <c r="AC106" s="109">
        <v>360</v>
      </c>
      <c r="AD106" s="109">
        <v>310</v>
      </c>
      <c r="AE106" s="109">
        <v>300</v>
      </c>
      <c r="AF106" s="109">
        <v>168</v>
      </c>
      <c r="AG106" s="109">
        <v>184</v>
      </c>
      <c r="AH106" s="109">
        <v>218</v>
      </c>
      <c r="AI106" s="109">
        <v>318</v>
      </c>
      <c r="AJ106" s="109">
        <v>337</v>
      </c>
      <c r="AK106" s="109">
        <v>247</v>
      </c>
      <c r="AL106" s="109">
        <v>242</v>
      </c>
      <c r="AM106" s="109">
        <v>205</v>
      </c>
      <c r="AN106" s="109">
        <v>201</v>
      </c>
      <c r="AO106" s="109">
        <v>200</v>
      </c>
      <c r="AP106" s="109">
        <v>184</v>
      </c>
      <c r="AQ106" s="109">
        <v>220</v>
      </c>
      <c r="AR106" s="109">
        <v>177</v>
      </c>
      <c r="AS106" s="109">
        <v>203</v>
      </c>
      <c r="AT106" s="109">
        <v>74</v>
      </c>
      <c r="AU106" s="109">
        <v>148</v>
      </c>
      <c r="AV106" s="109">
        <v>197</v>
      </c>
      <c r="AW106" s="109">
        <v>180</v>
      </c>
      <c r="AX106" s="109">
        <v>238</v>
      </c>
      <c r="AY106" s="109">
        <v>216</v>
      </c>
      <c r="AZ106" s="109">
        <v>164</v>
      </c>
      <c r="BA106" s="109">
        <v>260</v>
      </c>
      <c r="BB106" s="109">
        <v>15026</v>
      </c>
      <c r="BC106" s="103"/>
    </row>
    <row r="107" spans="1:55" s="76" customFormat="1" ht="15.75" customHeight="1" x14ac:dyDescent="0.2">
      <c r="A107" s="110" t="s">
        <v>13</v>
      </c>
      <c r="B107" s="108">
        <v>116</v>
      </c>
      <c r="C107" s="109">
        <v>142</v>
      </c>
      <c r="D107" s="109">
        <v>104</v>
      </c>
      <c r="E107" s="109">
        <v>99</v>
      </c>
      <c r="F107" s="109">
        <v>140</v>
      </c>
      <c r="G107" s="109">
        <v>122</v>
      </c>
      <c r="H107" s="109">
        <v>156</v>
      </c>
      <c r="I107" s="109">
        <v>120</v>
      </c>
      <c r="J107" s="109">
        <v>92</v>
      </c>
      <c r="K107" s="109">
        <v>130</v>
      </c>
      <c r="L107" s="109">
        <v>90</v>
      </c>
      <c r="M107" s="109">
        <v>128</v>
      </c>
      <c r="N107" s="109">
        <v>125</v>
      </c>
      <c r="O107" s="109">
        <v>131</v>
      </c>
      <c r="P107" s="109" t="s">
        <v>49</v>
      </c>
      <c r="Q107" s="109">
        <v>72</v>
      </c>
      <c r="R107" s="109">
        <v>69</v>
      </c>
      <c r="S107" s="109">
        <v>101</v>
      </c>
      <c r="T107" s="109">
        <v>86</v>
      </c>
      <c r="U107" s="109">
        <v>60</v>
      </c>
      <c r="V107" s="109">
        <v>79</v>
      </c>
      <c r="W107" s="109">
        <v>59</v>
      </c>
      <c r="X107" s="109">
        <v>47</v>
      </c>
      <c r="Y107" s="109">
        <v>76</v>
      </c>
      <c r="Z107" s="109">
        <v>64</v>
      </c>
      <c r="AA107" s="109">
        <v>76</v>
      </c>
      <c r="AB107" s="109">
        <v>60</v>
      </c>
      <c r="AC107" s="109">
        <v>57</v>
      </c>
      <c r="AD107" s="109">
        <v>63</v>
      </c>
      <c r="AE107" s="109">
        <v>94</v>
      </c>
      <c r="AF107" s="109">
        <v>83</v>
      </c>
      <c r="AG107" s="109">
        <v>84</v>
      </c>
      <c r="AH107" s="109">
        <v>114</v>
      </c>
      <c r="AI107" s="109">
        <v>124</v>
      </c>
      <c r="AJ107" s="109">
        <v>118</v>
      </c>
      <c r="AK107" s="109">
        <v>240</v>
      </c>
      <c r="AL107" s="109">
        <v>73</v>
      </c>
      <c r="AM107" s="109">
        <v>61</v>
      </c>
      <c r="AN107" s="109" t="s">
        <v>49</v>
      </c>
      <c r="AO107" s="109">
        <v>10</v>
      </c>
      <c r="AP107" s="109">
        <v>43</v>
      </c>
      <c r="AQ107" s="109">
        <v>78</v>
      </c>
      <c r="AR107" s="109">
        <v>47</v>
      </c>
      <c r="AS107" s="109">
        <v>40</v>
      </c>
      <c r="AT107" s="109">
        <v>43</v>
      </c>
      <c r="AU107" s="109">
        <v>25</v>
      </c>
      <c r="AV107" s="109">
        <v>48</v>
      </c>
      <c r="AW107" s="109" t="s">
        <v>49</v>
      </c>
      <c r="AX107" s="109">
        <v>108</v>
      </c>
      <c r="AY107" s="109">
        <v>62</v>
      </c>
      <c r="AZ107" s="109" t="s">
        <v>49</v>
      </c>
      <c r="BA107" s="109">
        <v>141</v>
      </c>
      <c r="BB107" s="109">
        <v>4300</v>
      </c>
      <c r="BC107" s="103"/>
    </row>
    <row r="108" spans="1:55" s="76" customFormat="1" ht="15.75" customHeight="1" x14ac:dyDescent="0.2">
      <c r="A108" s="110" t="s">
        <v>14</v>
      </c>
      <c r="B108" s="108">
        <v>94</v>
      </c>
      <c r="C108" s="109">
        <v>96</v>
      </c>
      <c r="D108" s="109">
        <v>85</v>
      </c>
      <c r="E108" s="109">
        <v>96</v>
      </c>
      <c r="F108" s="109">
        <v>68</v>
      </c>
      <c r="G108" s="109">
        <v>94</v>
      </c>
      <c r="H108" s="109">
        <v>89</v>
      </c>
      <c r="I108" s="109" t="s">
        <v>49</v>
      </c>
      <c r="J108" s="109">
        <v>106</v>
      </c>
      <c r="K108" s="109">
        <v>70</v>
      </c>
      <c r="L108" s="109">
        <v>55</v>
      </c>
      <c r="M108" s="109">
        <v>94</v>
      </c>
      <c r="N108" s="109">
        <v>91</v>
      </c>
      <c r="O108" s="109">
        <v>85</v>
      </c>
      <c r="P108" s="109">
        <v>105</v>
      </c>
      <c r="Q108" s="109">
        <v>77</v>
      </c>
      <c r="R108" s="109">
        <v>68</v>
      </c>
      <c r="S108" s="109">
        <v>50</v>
      </c>
      <c r="T108" s="109">
        <v>62</v>
      </c>
      <c r="U108" s="109">
        <v>52</v>
      </c>
      <c r="V108" s="109">
        <v>44</v>
      </c>
      <c r="W108" s="109">
        <v>43</v>
      </c>
      <c r="X108" s="109">
        <v>37</v>
      </c>
      <c r="Y108" s="109">
        <v>34</v>
      </c>
      <c r="Z108" s="109">
        <v>36</v>
      </c>
      <c r="AA108" s="109">
        <v>46</v>
      </c>
      <c r="AB108" s="109">
        <v>56</v>
      </c>
      <c r="AC108" s="109">
        <v>65</v>
      </c>
      <c r="AD108" s="109">
        <v>71</v>
      </c>
      <c r="AE108" s="109">
        <v>61</v>
      </c>
      <c r="AF108" s="109">
        <v>62</v>
      </c>
      <c r="AG108" s="109">
        <v>73</v>
      </c>
      <c r="AH108" s="109">
        <v>61</v>
      </c>
      <c r="AI108" s="109">
        <v>60</v>
      </c>
      <c r="AJ108" s="109">
        <v>66</v>
      </c>
      <c r="AK108" s="109">
        <v>53</v>
      </c>
      <c r="AL108" s="109">
        <v>58</v>
      </c>
      <c r="AM108" s="109">
        <v>53</v>
      </c>
      <c r="AN108" s="109">
        <v>54</v>
      </c>
      <c r="AO108" s="109" t="s">
        <v>49</v>
      </c>
      <c r="AP108" s="109">
        <v>48</v>
      </c>
      <c r="AQ108" s="109">
        <v>42</v>
      </c>
      <c r="AR108" s="109">
        <v>35</v>
      </c>
      <c r="AS108" s="109">
        <v>39</v>
      </c>
      <c r="AT108" s="109">
        <v>37</v>
      </c>
      <c r="AU108" s="109" t="s">
        <v>49</v>
      </c>
      <c r="AV108" s="109">
        <v>41</v>
      </c>
      <c r="AW108" s="109">
        <v>34</v>
      </c>
      <c r="AX108" s="109">
        <v>43</v>
      </c>
      <c r="AY108" s="109">
        <v>50</v>
      </c>
      <c r="AZ108" s="109">
        <v>40</v>
      </c>
      <c r="BA108" s="109">
        <v>67</v>
      </c>
      <c r="BB108" s="109">
        <v>3046</v>
      </c>
      <c r="BC108" s="103"/>
    </row>
    <row r="109" spans="1:55" s="76" customFormat="1" ht="15.75" customHeight="1" x14ac:dyDescent="0.2">
      <c r="A109" s="110" t="s">
        <v>15</v>
      </c>
      <c r="B109" s="108">
        <v>37</v>
      </c>
      <c r="C109" s="109">
        <v>25</v>
      </c>
      <c r="D109" s="109">
        <v>40</v>
      </c>
      <c r="E109" s="109">
        <v>43</v>
      </c>
      <c r="F109" s="109">
        <v>37</v>
      </c>
      <c r="G109" s="109">
        <v>40</v>
      </c>
      <c r="H109" s="109">
        <v>38</v>
      </c>
      <c r="I109" s="109">
        <v>35</v>
      </c>
      <c r="J109" s="109">
        <v>37</v>
      </c>
      <c r="K109" s="109">
        <v>27</v>
      </c>
      <c r="L109" s="109">
        <v>0</v>
      </c>
      <c r="M109" s="109">
        <v>0</v>
      </c>
      <c r="N109" s="109">
        <v>59</v>
      </c>
      <c r="O109" s="109">
        <v>63</v>
      </c>
      <c r="P109" s="109">
        <v>40</v>
      </c>
      <c r="Q109" s="109">
        <v>38</v>
      </c>
      <c r="R109" s="109">
        <v>29</v>
      </c>
      <c r="S109" s="109">
        <v>17</v>
      </c>
      <c r="T109" s="109">
        <v>1</v>
      </c>
      <c r="U109" s="109">
        <v>18</v>
      </c>
      <c r="V109" s="109">
        <v>24</v>
      </c>
      <c r="W109" s="109">
        <v>16</v>
      </c>
      <c r="X109" s="109">
        <v>15</v>
      </c>
      <c r="Y109" s="109">
        <v>15</v>
      </c>
      <c r="Z109" s="109">
        <v>1</v>
      </c>
      <c r="AA109" s="109">
        <v>0</v>
      </c>
      <c r="AB109" s="109">
        <v>23</v>
      </c>
      <c r="AC109" s="109">
        <v>48</v>
      </c>
      <c r="AD109" s="109">
        <v>42</v>
      </c>
      <c r="AE109" s="109">
        <v>44</v>
      </c>
      <c r="AF109" s="109">
        <v>34</v>
      </c>
      <c r="AG109" s="109">
        <v>59</v>
      </c>
      <c r="AH109" s="109">
        <v>34</v>
      </c>
      <c r="AI109" s="109">
        <v>36</v>
      </c>
      <c r="AJ109" s="109">
        <v>56</v>
      </c>
      <c r="AK109" s="109">
        <v>36</v>
      </c>
      <c r="AL109" s="109">
        <v>37</v>
      </c>
      <c r="AM109" s="109">
        <v>51</v>
      </c>
      <c r="AN109" s="109">
        <v>1</v>
      </c>
      <c r="AO109" s="109">
        <v>30</v>
      </c>
      <c r="AP109" s="109">
        <v>38</v>
      </c>
      <c r="AQ109" s="109" t="s">
        <v>49</v>
      </c>
      <c r="AR109" s="109">
        <v>44</v>
      </c>
      <c r="AS109" s="109">
        <v>38</v>
      </c>
      <c r="AT109" s="109">
        <v>40</v>
      </c>
      <c r="AU109" s="109">
        <v>44</v>
      </c>
      <c r="AV109" s="109">
        <v>34</v>
      </c>
      <c r="AW109" s="109">
        <v>43</v>
      </c>
      <c r="AX109" s="109" t="s">
        <v>49</v>
      </c>
      <c r="AY109" s="109">
        <v>29</v>
      </c>
      <c r="AZ109" s="109">
        <v>27</v>
      </c>
      <c r="BA109" s="109">
        <v>44</v>
      </c>
      <c r="BB109" s="109">
        <v>1607</v>
      </c>
      <c r="BC109" s="103"/>
    </row>
    <row r="110" spans="1:55" s="76" customFormat="1" ht="15.75" customHeight="1" x14ac:dyDescent="0.2">
      <c r="A110" s="110" t="s">
        <v>16</v>
      </c>
      <c r="B110" s="108">
        <v>0</v>
      </c>
      <c r="C110" s="109">
        <v>7</v>
      </c>
      <c r="D110" s="109">
        <v>2</v>
      </c>
      <c r="E110" s="109">
        <v>2</v>
      </c>
      <c r="F110" s="109">
        <v>3</v>
      </c>
      <c r="G110" s="109">
        <v>1</v>
      </c>
      <c r="H110" s="109">
        <v>0</v>
      </c>
      <c r="I110" s="109">
        <v>3</v>
      </c>
      <c r="J110" s="109" t="s">
        <v>49</v>
      </c>
      <c r="K110" s="109">
        <v>2</v>
      </c>
      <c r="L110" s="109">
        <v>0</v>
      </c>
      <c r="M110" s="109">
        <v>0</v>
      </c>
      <c r="N110" s="109">
        <v>2</v>
      </c>
      <c r="O110" s="109">
        <v>5</v>
      </c>
      <c r="P110" s="109">
        <v>0</v>
      </c>
      <c r="Q110" s="109">
        <v>0</v>
      </c>
      <c r="R110" s="109">
        <v>0</v>
      </c>
      <c r="S110" s="109">
        <v>0</v>
      </c>
      <c r="T110" s="109">
        <v>4</v>
      </c>
      <c r="U110" s="109">
        <v>0</v>
      </c>
      <c r="V110" s="109">
        <v>0</v>
      </c>
      <c r="W110" s="109">
        <v>3</v>
      </c>
      <c r="X110" s="109">
        <v>3</v>
      </c>
      <c r="Y110" s="109">
        <v>13</v>
      </c>
      <c r="Z110" s="109">
        <v>9</v>
      </c>
      <c r="AA110" s="109">
        <v>10</v>
      </c>
      <c r="AB110" s="109">
        <v>6</v>
      </c>
      <c r="AC110" s="109">
        <v>7</v>
      </c>
      <c r="AD110" s="109">
        <v>5</v>
      </c>
      <c r="AE110" s="109">
        <v>4</v>
      </c>
      <c r="AF110" s="109">
        <v>10</v>
      </c>
      <c r="AG110" s="109">
        <v>7</v>
      </c>
      <c r="AH110" s="109">
        <v>5</v>
      </c>
      <c r="AI110" s="109">
        <v>2</v>
      </c>
      <c r="AJ110" s="109">
        <v>10</v>
      </c>
      <c r="AK110" s="109">
        <v>15</v>
      </c>
      <c r="AL110" s="109" t="s">
        <v>49</v>
      </c>
      <c r="AM110" s="109">
        <v>8</v>
      </c>
      <c r="AN110" s="109">
        <v>14</v>
      </c>
      <c r="AO110" s="109">
        <v>12</v>
      </c>
      <c r="AP110" s="109">
        <v>0</v>
      </c>
      <c r="AQ110" s="109">
        <v>0</v>
      </c>
      <c r="AR110" s="109">
        <v>0</v>
      </c>
      <c r="AS110" s="109">
        <v>7</v>
      </c>
      <c r="AT110" s="109">
        <v>10</v>
      </c>
      <c r="AU110" s="109">
        <v>4</v>
      </c>
      <c r="AV110" s="109">
        <v>10</v>
      </c>
      <c r="AW110" s="109">
        <v>5</v>
      </c>
      <c r="AX110" s="109">
        <v>7</v>
      </c>
      <c r="AY110" s="109" t="s">
        <v>49</v>
      </c>
      <c r="AZ110" s="109">
        <v>5</v>
      </c>
      <c r="BA110" s="109">
        <v>0</v>
      </c>
      <c r="BB110" s="109">
        <v>222</v>
      </c>
      <c r="BC110" s="103"/>
    </row>
    <row r="111" spans="1:55" s="76" customFormat="1" ht="15.75" customHeight="1" x14ac:dyDescent="0.2">
      <c r="A111" s="110" t="s">
        <v>17</v>
      </c>
      <c r="B111" s="108">
        <v>62</v>
      </c>
      <c r="C111" s="109">
        <v>39</v>
      </c>
      <c r="D111" s="109">
        <v>66</v>
      </c>
      <c r="E111" s="109">
        <v>41</v>
      </c>
      <c r="F111" s="109">
        <v>50</v>
      </c>
      <c r="G111" s="109">
        <v>76</v>
      </c>
      <c r="H111" s="109">
        <v>55</v>
      </c>
      <c r="I111" s="109">
        <v>72</v>
      </c>
      <c r="J111" s="109">
        <v>54</v>
      </c>
      <c r="K111" s="109">
        <v>61</v>
      </c>
      <c r="L111" s="109">
        <v>78</v>
      </c>
      <c r="M111" s="109">
        <v>83</v>
      </c>
      <c r="N111" s="109">
        <v>112</v>
      </c>
      <c r="O111" s="109">
        <v>103</v>
      </c>
      <c r="P111" s="109">
        <v>84</v>
      </c>
      <c r="Q111" s="109">
        <v>51</v>
      </c>
      <c r="R111" s="109">
        <v>47</v>
      </c>
      <c r="S111" s="109">
        <v>63</v>
      </c>
      <c r="T111" s="109">
        <v>38</v>
      </c>
      <c r="U111" s="109">
        <v>50</v>
      </c>
      <c r="V111" s="109">
        <v>48</v>
      </c>
      <c r="W111" s="109">
        <v>46</v>
      </c>
      <c r="X111" s="109">
        <v>36</v>
      </c>
      <c r="Y111" s="109">
        <v>25</v>
      </c>
      <c r="Z111" s="109">
        <v>34</v>
      </c>
      <c r="AA111" s="109">
        <v>31</v>
      </c>
      <c r="AB111" s="109">
        <v>33</v>
      </c>
      <c r="AC111" s="109">
        <v>39</v>
      </c>
      <c r="AD111" s="109">
        <v>29</v>
      </c>
      <c r="AE111" s="109">
        <v>46</v>
      </c>
      <c r="AF111" s="109">
        <v>51</v>
      </c>
      <c r="AG111" s="109">
        <v>47</v>
      </c>
      <c r="AH111" s="109">
        <v>76</v>
      </c>
      <c r="AI111" s="109">
        <v>65</v>
      </c>
      <c r="AJ111" s="109">
        <v>72</v>
      </c>
      <c r="AK111" s="109">
        <v>49</v>
      </c>
      <c r="AL111" s="109">
        <v>49</v>
      </c>
      <c r="AM111" s="109">
        <v>61</v>
      </c>
      <c r="AN111" s="109">
        <v>40</v>
      </c>
      <c r="AO111" s="109">
        <v>60</v>
      </c>
      <c r="AP111" s="109">
        <v>34</v>
      </c>
      <c r="AQ111" s="109">
        <v>30</v>
      </c>
      <c r="AR111" s="109">
        <v>36</v>
      </c>
      <c r="AS111" s="109">
        <v>23</v>
      </c>
      <c r="AT111" s="109">
        <v>38</v>
      </c>
      <c r="AU111" s="109">
        <v>20</v>
      </c>
      <c r="AV111" s="109">
        <v>25</v>
      </c>
      <c r="AW111" s="109">
        <v>32</v>
      </c>
      <c r="AX111" s="109">
        <v>21</v>
      </c>
      <c r="AY111" s="109">
        <v>10</v>
      </c>
      <c r="AZ111" s="109">
        <v>12</v>
      </c>
      <c r="BA111" s="109">
        <v>9</v>
      </c>
      <c r="BB111" s="109">
        <v>2512</v>
      </c>
      <c r="BC111" s="103"/>
    </row>
    <row r="112" spans="1:55" s="76" customFormat="1" ht="15.75" customHeight="1" x14ac:dyDescent="0.2">
      <c r="A112" s="110" t="s">
        <v>18</v>
      </c>
      <c r="B112" s="108">
        <v>180</v>
      </c>
      <c r="C112" s="109">
        <v>183</v>
      </c>
      <c r="D112" s="109">
        <v>251</v>
      </c>
      <c r="E112" s="109">
        <v>106</v>
      </c>
      <c r="F112" s="109">
        <v>143</v>
      </c>
      <c r="G112" s="109">
        <v>239</v>
      </c>
      <c r="H112" s="109">
        <v>163</v>
      </c>
      <c r="I112" s="109">
        <v>137</v>
      </c>
      <c r="J112" s="109">
        <v>146</v>
      </c>
      <c r="K112" s="109">
        <v>160</v>
      </c>
      <c r="L112" s="109">
        <v>179</v>
      </c>
      <c r="M112" s="109">
        <v>224</v>
      </c>
      <c r="N112" s="109">
        <v>284</v>
      </c>
      <c r="O112" s="109">
        <v>279</v>
      </c>
      <c r="P112" s="109">
        <v>243</v>
      </c>
      <c r="Q112" s="109">
        <v>198</v>
      </c>
      <c r="R112" s="109">
        <v>176</v>
      </c>
      <c r="S112" s="109">
        <v>109</v>
      </c>
      <c r="T112" s="109">
        <v>205</v>
      </c>
      <c r="U112" s="109">
        <v>191</v>
      </c>
      <c r="V112" s="109">
        <v>104</v>
      </c>
      <c r="W112" s="109">
        <v>130</v>
      </c>
      <c r="X112" s="109">
        <v>117</v>
      </c>
      <c r="Y112" s="109">
        <v>122</v>
      </c>
      <c r="Z112" s="109">
        <v>112</v>
      </c>
      <c r="AA112" s="109">
        <v>59</v>
      </c>
      <c r="AB112" s="109">
        <v>156</v>
      </c>
      <c r="AC112" s="109">
        <v>67</v>
      </c>
      <c r="AD112" s="109">
        <v>197</v>
      </c>
      <c r="AE112" s="109">
        <v>152</v>
      </c>
      <c r="AF112" s="109">
        <v>180</v>
      </c>
      <c r="AG112" s="109">
        <v>67</v>
      </c>
      <c r="AH112" s="109">
        <v>144</v>
      </c>
      <c r="AI112" s="109">
        <v>113</v>
      </c>
      <c r="AJ112" s="109">
        <v>123</v>
      </c>
      <c r="AK112" s="109">
        <v>92</v>
      </c>
      <c r="AL112" s="109">
        <v>144</v>
      </c>
      <c r="AM112" s="109">
        <v>138</v>
      </c>
      <c r="AN112" s="109">
        <v>109</v>
      </c>
      <c r="AO112" s="109">
        <v>105</v>
      </c>
      <c r="AP112" s="109">
        <v>94</v>
      </c>
      <c r="AQ112" s="109">
        <v>114</v>
      </c>
      <c r="AR112" s="109">
        <v>98</v>
      </c>
      <c r="AS112" s="109">
        <v>76</v>
      </c>
      <c r="AT112" s="109">
        <v>86</v>
      </c>
      <c r="AU112" s="109">
        <v>100</v>
      </c>
      <c r="AV112" s="109">
        <v>84</v>
      </c>
      <c r="AW112" s="109">
        <v>83</v>
      </c>
      <c r="AX112" s="109">
        <v>81</v>
      </c>
      <c r="AY112" s="109">
        <v>90</v>
      </c>
      <c r="AZ112" s="109">
        <v>66</v>
      </c>
      <c r="BA112" s="109">
        <v>114</v>
      </c>
      <c r="BB112" s="109">
        <v>7313</v>
      </c>
      <c r="BC112" s="103"/>
    </row>
    <row r="113" spans="1:55" s="76" customFormat="1" ht="15.75" customHeight="1" x14ac:dyDescent="0.2">
      <c r="A113" s="110" t="s">
        <v>19</v>
      </c>
      <c r="B113" s="108">
        <v>43</v>
      </c>
      <c r="C113" s="109">
        <v>29</v>
      </c>
      <c r="D113" s="109">
        <v>15</v>
      </c>
      <c r="E113" s="109">
        <v>16</v>
      </c>
      <c r="F113" s="109">
        <v>17</v>
      </c>
      <c r="G113" s="109">
        <v>17</v>
      </c>
      <c r="H113" s="109">
        <v>20</v>
      </c>
      <c r="I113" s="109">
        <v>22</v>
      </c>
      <c r="J113" s="109">
        <v>14</v>
      </c>
      <c r="K113" s="109">
        <v>53</v>
      </c>
      <c r="L113" s="109">
        <v>58</v>
      </c>
      <c r="M113" s="109">
        <v>57</v>
      </c>
      <c r="N113" s="109">
        <v>38</v>
      </c>
      <c r="O113" s="109">
        <v>49</v>
      </c>
      <c r="P113" s="109">
        <v>34</v>
      </c>
      <c r="Q113" s="109">
        <v>27</v>
      </c>
      <c r="R113" s="109">
        <v>42</v>
      </c>
      <c r="S113" s="109">
        <v>23</v>
      </c>
      <c r="T113" s="109">
        <v>19</v>
      </c>
      <c r="U113" s="109">
        <v>23</v>
      </c>
      <c r="V113" s="109">
        <v>20</v>
      </c>
      <c r="W113" s="109">
        <v>37</v>
      </c>
      <c r="X113" s="109">
        <v>47</v>
      </c>
      <c r="Y113" s="109">
        <v>37</v>
      </c>
      <c r="Z113" s="109">
        <v>30</v>
      </c>
      <c r="AA113" s="109">
        <v>54</v>
      </c>
      <c r="AB113" s="109">
        <v>44</v>
      </c>
      <c r="AC113" s="109">
        <v>29</v>
      </c>
      <c r="AD113" s="109">
        <v>28</v>
      </c>
      <c r="AE113" s="109">
        <v>22</v>
      </c>
      <c r="AF113" s="109">
        <v>32</v>
      </c>
      <c r="AG113" s="109">
        <v>35</v>
      </c>
      <c r="AH113" s="109">
        <v>28</v>
      </c>
      <c r="AI113" s="109">
        <v>23</v>
      </c>
      <c r="AJ113" s="109">
        <v>45</v>
      </c>
      <c r="AK113" s="109">
        <v>41</v>
      </c>
      <c r="AL113" s="109">
        <v>48</v>
      </c>
      <c r="AM113" s="109">
        <v>40</v>
      </c>
      <c r="AN113" s="109">
        <v>43</v>
      </c>
      <c r="AO113" s="109">
        <v>26</v>
      </c>
      <c r="AP113" s="109">
        <v>21</v>
      </c>
      <c r="AQ113" s="109">
        <v>21</v>
      </c>
      <c r="AR113" s="109">
        <v>31</v>
      </c>
      <c r="AS113" s="109">
        <v>31</v>
      </c>
      <c r="AT113" s="109">
        <v>40</v>
      </c>
      <c r="AU113" s="109">
        <v>17</v>
      </c>
      <c r="AV113" s="109">
        <v>31</v>
      </c>
      <c r="AW113" s="109">
        <v>34</v>
      </c>
      <c r="AX113" s="109">
        <v>30</v>
      </c>
      <c r="AY113" s="109">
        <v>19</v>
      </c>
      <c r="AZ113" s="109">
        <v>21</v>
      </c>
      <c r="BA113" s="109">
        <v>18</v>
      </c>
      <c r="BB113" s="109">
        <v>1639</v>
      </c>
      <c r="BC113" s="103"/>
    </row>
    <row r="114" spans="1:55" s="76" customFormat="1" ht="15.75" customHeight="1" x14ac:dyDescent="0.2">
      <c r="A114" s="110" t="s">
        <v>20</v>
      </c>
      <c r="B114" s="108">
        <v>168</v>
      </c>
      <c r="C114" s="109">
        <v>216</v>
      </c>
      <c r="D114" s="109">
        <v>168</v>
      </c>
      <c r="E114" s="109">
        <v>174</v>
      </c>
      <c r="F114" s="109">
        <v>153</v>
      </c>
      <c r="G114" s="109">
        <v>117</v>
      </c>
      <c r="H114" s="109">
        <v>111</v>
      </c>
      <c r="I114" s="109">
        <v>214</v>
      </c>
      <c r="J114" s="109">
        <v>269</v>
      </c>
      <c r="K114" s="109">
        <v>327</v>
      </c>
      <c r="L114" s="109">
        <v>266</v>
      </c>
      <c r="M114" s="109">
        <v>290</v>
      </c>
      <c r="N114" s="109">
        <v>200</v>
      </c>
      <c r="O114" s="109">
        <v>257</v>
      </c>
      <c r="P114" s="109">
        <v>193</v>
      </c>
      <c r="Q114" s="109">
        <v>159</v>
      </c>
      <c r="R114" s="109">
        <v>139</v>
      </c>
      <c r="S114" s="109">
        <v>141</v>
      </c>
      <c r="T114" s="109">
        <v>98</v>
      </c>
      <c r="U114" s="109">
        <v>118</v>
      </c>
      <c r="V114" s="109">
        <v>88</v>
      </c>
      <c r="W114" s="109">
        <v>124</v>
      </c>
      <c r="X114" s="109">
        <v>80</v>
      </c>
      <c r="Y114" s="109">
        <v>146</v>
      </c>
      <c r="Z114" s="109">
        <v>74</v>
      </c>
      <c r="AA114" s="109" t="s">
        <v>49</v>
      </c>
      <c r="AB114" s="109">
        <v>59</v>
      </c>
      <c r="AC114" s="109">
        <v>157</v>
      </c>
      <c r="AD114" s="109">
        <v>171</v>
      </c>
      <c r="AE114" s="109">
        <v>171</v>
      </c>
      <c r="AF114" s="109">
        <v>235</v>
      </c>
      <c r="AG114" s="109">
        <v>212</v>
      </c>
      <c r="AH114" s="109">
        <v>287</v>
      </c>
      <c r="AI114" s="109">
        <v>265</v>
      </c>
      <c r="AJ114" s="109">
        <v>175</v>
      </c>
      <c r="AK114" s="109">
        <v>169</v>
      </c>
      <c r="AL114" s="109">
        <v>182</v>
      </c>
      <c r="AM114" s="109">
        <v>196</v>
      </c>
      <c r="AN114" s="109">
        <v>140</v>
      </c>
      <c r="AO114" s="109" t="s">
        <v>49</v>
      </c>
      <c r="AP114" s="109">
        <v>100</v>
      </c>
      <c r="AQ114" s="109">
        <v>166</v>
      </c>
      <c r="AR114" s="109">
        <v>138</v>
      </c>
      <c r="AS114" s="109">
        <v>132</v>
      </c>
      <c r="AT114" s="109">
        <v>113</v>
      </c>
      <c r="AU114" s="109">
        <v>56</v>
      </c>
      <c r="AV114" s="109">
        <v>135</v>
      </c>
      <c r="AW114" s="109">
        <v>142</v>
      </c>
      <c r="AX114" s="109">
        <v>141</v>
      </c>
      <c r="AY114" s="109">
        <v>125</v>
      </c>
      <c r="AZ114" s="109">
        <v>18</v>
      </c>
      <c r="BA114" s="109">
        <v>18</v>
      </c>
      <c r="BB114" s="109">
        <v>7993</v>
      </c>
      <c r="BC114" s="103"/>
    </row>
    <row r="115" spans="1:55" s="76" customFormat="1" ht="15.75" customHeight="1" x14ac:dyDescent="0.2">
      <c r="A115" s="110" t="s">
        <v>21</v>
      </c>
      <c r="B115" s="108">
        <v>67</v>
      </c>
      <c r="C115" s="109">
        <v>63</v>
      </c>
      <c r="D115" s="109">
        <v>54</v>
      </c>
      <c r="E115" s="109">
        <v>43</v>
      </c>
      <c r="F115" s="109">
        <v>54</v>
      </c>
      <c r="G115" s="109">
        <v>63</v>
      </c>
      <c r="H115" s="109">
        <v>35</v>
      </c>
      <c r="I115" s="109">
        <v>57</v>
      </c>
      <c r="J115" s="109">
        <v>34</v>
      </c>
      <c r="K115" s="109">
        <v>35</v>
      </c>
      <c r="L115" s="109">
        <v>44</v>
      </c>
      <c r="M115" s="109">
        <v>45</v>
      </c>
      <c r="N115" s="109">
        <v>59</v>
      </c>
      <c r="O115" s="109">
        <v>33</v>
      </c>
      <c r="P115" s="109">
        <v>25</v>
      </c>
      <c r="Q115" s="109">
        <v>36</v>
      </c>
      <c r="R115" s="109">
        <v>35</v>
      </c>
      <c r="S115" s="109">
        <v>26</v>
      </c>
      <c r="T115" s="109">
        <v>22</v>
      </c>
      <c r="U115" s="109">
        <v>22</v>
      </c>
      <c r="V115" s="109">
        <v>23</v>
      </c>
      <c r="W115" s="109">
        <v>38</v>
      </c>
      <c r="X115" s="109">
        <v>13</v>
      </c>
      <c r="Y115" s="109">
        <v>15</v>
      </c>
      <c r="Z115" s="109">
        <v>26</v>
      </c>
      <c r="AA115" s="109">
        <v>23</v>
      </c>
      <c r="AB115" s="109">
        <v>18</v>
      </c>
      <c r="AC115" s="109">
        <v>23</v>
      </c>
      <c r="AD115" s="109">
        <v>17</v>
      </c>
      <c r="AE115" s="109">
        <v>13</v>
      </c>
      <c r="AF115" s="109">
        <v>12</v>
      </c>
      <c r="AG115" s="109">
        <v>26</v>
      </c>
      <c r="AH115" s="109">
        <v>23</v>
      </c>
      <c r="AI115" s="109">
        <v>35</v>
      </c>
      <c r="AJ115" s="109">
        <v>29</v>
      </c>
      <c r="AK115" s="109">
        <v>22</v>
      </c>
      <c r="AL115" s="109">
        <v>43</v>
      </c>
      <c r="AM115" s="109">
        <v>24</v>
      </c>
      <c r="AN115" s="109">
        <v>27</v>
      </c>
      <c r="AO115" s="109">
        <v>44</v>
      </c>
      <c r="AP115" s="109">
        <v>46</v>
      </c>
      <c r="AQ115" s="109">
        <v>50</v>
      </c>
      <c r="AR115" s="109">
        <v>36</v>
      </c>
      <c r="AS115" s="109">
        <v>22</v>
      </c>
      <c r="AT115" s="109">
        <v>23</v>
      </c>
      <c r="AU115" s="109">
        <v>25</v>
      </c>
      <c r="AV115" s="109">
        <v>25</v>
      </c>
      <c r="AW115" s="109">
        <v>26</v>
      </c>
      <c r="AX115" s="109">
        <v>24</v>
      </c>
      <c r="AY115" s="109">
        <v>34</v>
      </c>
      <c r="AZ115" s="109">
        <v>23</v>
      </c>
      <c r="BA115" s="109">
        <v>41</v>
      </c>
      <c r="BB115" s="109">
        <v>1721</v>
      </c>
      <c r="BC115" s="103"/>
    </row>
    <row r="116" spans="1:55" s="76" customFormat="1" ht="15.75" customHeight="1" x14ac:dyDescent="0.2">
      <c r="A116" s="110" t="s">
        <v>22</v>
      </c>
      <c r="B116" s="108">
        <v>12</v>
      </c>
      <c r="C116" s="109">
        <v>9</v>
      </c>
      <c r="D116" s="109">
        <v>35</v>
      </c>
      <c r="E116" s="109">
        <v>32</v>
      </c>
      <c r="F116" s="109">
        <v>9</v>
      </c>
      <c r="G116" s="109">
        <v>18</v>
      </c>
      <c r="H116" s="109" t="s">
        <v>49</v>
      </c>
      <c r="I116" s="109" t="s">
        <v>49</v>
      </c>
      <c r="J116" s="109">
        <v>15</v>
      </c>
      <c r="K116" s="109">
        <v>25</v>
      </c>
      <c r="L116" s="109">
        <v>16</v>
      </c>
      <c r="M116" s="109">
        <v>17</v>
      </c>
      <c r="N116" s="109">
        <v>13</v>
      </c>
      <c r="O116" s="109">
        <v>5</v>
      </c>
      <c r="P116" s="109">
        <v>0</v>
      </c>
      <c r="Q116" s="109">
        <v>9</v>
      </c>
      <c r="R116" s="109">
        <v>6</v>
      </c>
      <c r="S116" s="109">
        <v>3</v>
      </c>
      <c r="T116" s="109">
        <v>9</v>
      </c>
      <c r="U116" s="109">
        <v>6</v>
      </c>
      <c r="V116" s="109">
        <v>2</v>
      </c>
      <c r="W116" s="109">
        <v>6</v>
      </c>
      <c r="X116" s="109">
        <v>2</v>
      </c>
      <c r="Y116" s="109">
        <v>3</v>
      </c>
      <c r="Z116" s="109">
        <v>2</v>
      </c>
      <c r="AA116" s="109">
        <v>3</v>
      </c>
      <c r="AB116" s="109">
        <v>2</v>
      </c>
      <c r="AC116" s="109">
        <v>2</v>
      </c>
      <c r="AD116" s="109">
        <v>1</v>
      </c>
      <c r="AE116" s="109">
        <v>12</v>
      </c>
      <c r="AF116" s="109">
        <v>15</v>
      </c>
      <c r="AG116" s="109">
        <v>6</v>
      </c>
      <c r="AH116" s="109">
        <v>7</v>
      </c>
      <c r="AI116" s="109">
        <v>7</v>
      </c>
      <c r="AJ116" s="109">
        <v>9</v>
      </c>
      <c r="AK116" s="109">
        <v>0</v>
      </c>
      <c r="AL116" s="109">
        <v>1</v>
      </c>
      <c r="AM116" s="109">
        <v>13</v>
      </c>
      <c r="AN116" s="109">
        <v>11</v>
      </c>
      <c r="AO116" s="109">
        <v>3</v>
      </c>
      <c r="AP116" s="109">
        <v>15</v>
      </c>
      <c r="AQ116" s="109">
        <v>9</v>
      </c>
      <c r="AR116" s="109">
        <v>0</v>
      </c>
      <c r="AS116" s="109">
        <v>9</v>
      </c>
      <c r="AT116" s="109">
        <v>10</v>
      </c>
      <c r="AU116" s="109">
        <v>11</v>
      </c>
      <c r="AV116" s="109">
        <v>0</v>
      </c>
      <c r="AW116" s="109">
        <v>0</v>
      </c>
      <c r="AX116" s="109">
        <v>2</v>
      </c>
      <c r="AY116" s="109">
        <v>0</v>
      </c>
      <c r="AZ116" s="109">
        <v>1</v>
      </c>
      <c r="BA116" s="109">
        <v>10</v>
      </c>
      <c r="BB116" s="109">
        <v>413</v>
      </c>
      <c r="BC116" s="103"/>
    </row>
    <row r="117" spans="1:55" s="76" customFormat="1" ht="15.75" customHeight="1" thickBot="1" x14ac:dyDescent="0.25">
      <c r="A117" s="111" t="s">
        <v>23</v>
      </c>
      <c r="B117" s="112">
        <v>51</v>
      </c>
      <c r="C117" s="113">
        <v>54</v>
      </c>
      <c r="D117" s="113">
        <v>48</v>
      </c>
      <c r="E117" s="113">
        <v>41</v>
      </c>
      <c r="F117" s="113">
        <v>52</v>
      </c>
      <c r="G117" s="113">
        <v>48</v>
      </c>
      <c r="H117" s="113">
        <v>95</v>
      </c>
      <c r="I117" s="113">
        <v>125</v>
      </c>
      <c r="J117" s="113">
        <v>81</v>
      </c>
      <c r="K117" s="113">
        <v>144</v>
      </c>
      <c r="L117" s="113">
        <v>76</v>
      </c>
      <c r="M117" s="113">
        <v>123</v>
      </c>
      <c r="N117" s="113">
        <v>93</v>
      </c>
      <c r="O117" s="113">
        <v>60</v>
      </c>
      <c r="P117" s="113">
        <v>13</v>
      </c>
      <c r="Q117" s="113">
        <v>12</v>
      </c>
      <c r="R117" s="113">
        <v>3</v>
      </c>
      <c r="S117" s="113">
        <v>9</v>
      </c>
      <c r="T117" s="113">
        <v>9</v>
      </c>
      <c r="U117" s="113">
        <v>4</v>
      </c>
      <c r="V117" s="113">
        <v>39</v>
      </c>
      <c r="W117" s="113">
        <v>20</v>
      </c>
      <c r="X117" s="113">
        <v>35</v>
      </c>
      <c r="Y117" s="113">
        <v>32</v>
      </c>
      <c r="Z117" s="113">
        <v>40</v>
      </c>
      <c r="AA117" s="113">
        <v>43</v>
      </c>
      <c r="AB117" s="113">
        <v>31</v>
      </c>
      <c r="AC117" s="113">
        <v>37</v>
      </c>
      <c r="AD117" s="113">
        <v>32</v>
      </c>
      <c r="AE117" s="113">
        <v>27</v>
      </c>
      <c r="AF117" s="113">
        <v>42</v>
      </c>
      <c r="AG117" s="113">
        <v>34</v>
      </c>
      <c r="AH117" s="113">
        <v>48</v>
      </c>
      <c r="AI117" s="113">
        <v>121</v>
      </c>
      <c r="AJ117" s="113">
        <v>103</v>
      </c>
      <c r="AK117" s="113">
        <v>56</v>
      </c>
      <c r="AL117" s="113">
        <v>80</v>
      </c>
      <c r="AM117" s="113">
        <v>93</v>
      </c>
      <c r="AN117" s="113">
        <v>59</v>
      </c>
      <c r="AO117" s="113">
        <v>82</v>
      </c>
      <c r="AP117" s="113">
        <v>54</v>
      </c>
      <c r="AQ117" s="113">
        <v>80</v>
      </c>
      <c r="AR117" s="113">
        <v>25</v>
      </c>
      <c r="AS117" s="113">
        <v>29</v>
      </c>
      <c r="AT117" s="113">
        <v>32</v>
      </c>
      <c r="AU117" s="113">
        <v>15</v>
      </c>
      <c r="AV117" s="113">
        <v>35</v>
      </c>
      <c r="AW117" s="113">
        <v>25</v>
      </c>
      <c r="AX117" s="113">
        <v>24</v>
      </c>
      <c r="AY117" s="113">
        <v>36</v>
      </c>
      <c r="AZ117" s="113">
        <v>39</v>
      </c>
      <c r="BA117" s="113">
        <v>45</v>
      </c>
      <c r="BB117" s="113">
        <v>2634</v>
      </c>
      <c r="BC117" s="114"/>
    </row>
    <row r="118" spans="1:55" s="119" customFormat="1" ht="12.75" customHeight="1" thickBot="1" x14ac:dyDescent="0.25">
      <c r="A118" s="115" t="s">
        <v>24</v>
      </c>
      <c r="B118" s="116">
        <v>1873</v>
      </c>
      <c r="C118" s="117">
        <v>1965</v>
      </c>
      <c r="D118" s="117">
        <v>2016</v>
      </c>
      <c r="E118" s="117">
        <v>2031</v>
      </c>
      <c r="F118" s="117">
        <v>2122</v>
      </c>
      <c r="G118" s="117">
        <v>2175</v>
      </c>
      <c r="H118" s="117">
        <v>1933</v>
      </c>
      <c r="I118" s="117">
        <v>2170</v>
      </c>
      <c r="J118" s="117">
        <v>2310</v>
      </c>
      <c r="K118" s="117">
        <v>2482</v>
      </c>
      <c r="L118" s="117">
        <v>2302</v>
      </c>
      <c r="M118" s="117">
        <v>2572</v>
      </c>
      <c r="N118" s="117">
        <v>2546</v>
      </c>
      <c r="O118" s="117">
        <v>2337</v>
      </c>
      <c r="P118" s="117">
        <v>2074</v>
      </c>
      <c r="Q118" s="117">
        <v>1725</v>
      </c>
      <c r="R118" s="117">
        <v>1562</v>
      </c>
      <c r="S118" s="117">
        <v>1469</v>
      </c>
      <c r="T118" s="117">
        <v>1589</v>
      </c>
      <c r="U118" s="117">
        <v>1422</v>
      </c>
      <c r="V118" s="117">
        <v>1285</v>
      </c>
      <c r="W118" s="117">
        <v>1392</v>
      </c>
      <c r="X118" s="117">
        <v>1158</v>
      </c>
      <c r="Y118" s="117">
        <v>1321</v>
      </c>
      <c r="Z118" s="117">
        <v>1168</v>
      </c>
      <c r="AA118" s="117">
        <v>1280</v>
      </c>
      <c r="AB118" s="117">
        <v>1399</v>
      </c>
      <c r="AC118" s="117">
        <v>1631</v>
      </c>
      <c r="AD118" s="117">
        <v>1705</v>
      </c>
      <c r="AE118" s="117">
        <v>1588</v>
      </c>
      <c r="AF118" s="117">
        <v>1547</v>
      </c>
      <c r="AG118" s="117">
        <v>1503</v>
      </c>
      <c r="AH118" s="117">
        <v>1643</v>
      </c>
      <c r="AI118" s="117">
        <v>1849</v>
      </c>
      <c r="AJ118" s="117">
        <v>1815</v>
      </c>
      <c r="AK118" s="117">
        <v>1641</v>
      </c>
      <c r="AL118" s="117">
        <v>1564</v>
      </c>
      <c r="AM118" s="117">
        <v>1469</v>
      </c>
      <c r="AN118" s="117">
        <v>1243</v>
      </c>
      <c r="AO118" s="117">
        <v>1100</v>
      </c>
      <c r="AP118" s="117">
        <v>1113</v>
      </c>
      <c r="AQ118" s="117">
        <v>1372</v>
      </c>
      <c r="AR118" s="117">
        <v>1148</v>
      </c>
      <c r="AS118" s="117">
        <v>1040</v>
      </c>
      <c r="AT118" s="117">
        <v>1021</v>
      </c>
      <c r="AU118" s="117">
        <v>1071</v>
      </c>
      <c r="AV118" s="117">
        <v>1129</v>
      </c>
      <c r="AW118" s="117">
        <v>1071</v>
      </c>
      <c r="AX118" s="117">
        <v>1256</v>
      </c>
      <c r="AY118" s="117">
        <v>1201</v>
      </c>
      <c r="AZ118" s="117">
        <v>1004</v>
      </c>
      <c r="BA118" s="118">
        <v>1221</v>
      </c>
      <c r="BB118" s="115">
        <v>83623</v>
      </c>
    </row>
    <row r="119" spans="1:55" ht="14.25" customHeight="1" x14ac:dyDescent="0.2">
      <c r="A119" s="1" t="s">
        <v>62</v>
      </c>
      <c r="B119" s="19"/>
    </row>
    <row r="120" spans="1:55" ht="12.75" customHeight="1" x14ac:dyDescent="0.2">
      <c r="A120" s="29" t="s">
        <v>61</v>
      </c>
      <c r="B120" s="30">
        <v>43185</v>
      </c>
    </row>
    <row r="121" spans="1:55" ht="15" customHeight="1" x14ac:dyDescent="0.2">
      <c r="A121" s="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</row>
    <row r="123" spans="1:55" s="4" customFormat="1" ht="16.5" thickBot="1" x14ac:dyDescent="0.3">
      <c r="A123" s="18" t="s">
        <v>65</v>
      </c>
      <c r="L123" s="12"/>
      <c r="O123" s="4" t="s">
        <v>68</v>
      </c>
      <c r="P123" s="11"/>
      <c r="Q123" s="11"/>
    </row>
    <row r="124" spans="1:55" s="52" customFormat="1" ht="12.75" thickBot="1" x14ac:dyDescent="0.25">
      <c r="A124" s="120" t="s">
        <v>38</v>
      </c>
      <c r="B124" s="121"/>
      <c r="C124" s="122"/>
      <c r="D124" s="122" t="s">
        <v>26</v>
      </c>
      <c r="E124" s="122"/>
      <c r="F124" s="122"/>
      <c r="G124" s="122"/>
      <c r="H124" s="121"/>
      <c r="I124" s="122"/>
      <c r="J124" s="122" t="s">
        <v>27</v>
      </c>
      <c r="K124" s="122"/>
      <c r="L124" s="123"/>
      <c r="M124" s="124"/>
      <c r="N124" s="124"/>
      <c r="O124" s="124"/>
      <c r="P124" s="124"/>
      <c r="Q124" s="124"/>
      <c r="R124" s="124"/>
      <c r="S124" s="124"/>
    </row>
    <row r="125" spans="1:55" s="52" customFormat="1" ht="12.75" thickBot="1" x14ac:dyDescent="0.25">
      <c r="A125" s="125" t="s">
        <v>39</v>
      </c>
      <c r="B125" s="115" t="s">
        <v>40</v>
      </c>
      <c r="C125" s="115" t="s">
        <v>41</v>
      </c>
      <c r="D125" s="101" t="s">
        <v>42</v>
      </c>
      <c r="E125" s="115" t="s">
        <v>43</v>
      </c>
      <c r="F125" s="101" t="s">
        <v>34</v>
      </c>
      <c r="G125" s="115" t="s">
        <v>8</v>
      </c>
      <c r="H125" s="115" t="s">
        <v>35</v>
      </c>
      <c r="I125" s="115" t="s">
        <v>36</v>
      </c>
      <c r="J125" s="101" t="s">
        <v>37</v>
      </c>
      <c r="K125" s="101" t="s">
        <v>34</v>
      </c>
      <c r="L125" s="115" t="s">
        <v>8</v>
      </c>
      <c r="N125" s="65"/>
      <c r="O125" s="65"/>
      <c r="P125" s="65"/>
      <c r="Q125" s="65"/>
      <c r="R125" s="65"/>
      <c r="S125" s="65"/>
    </row>
    <row r="126" spans="1:55" s="76" customFormat="1" ht="12" x14ac:dyDescent="0.2">
      <c r="A126" s="126" t="s">
        <v>44</v>
      </c>
      <c r="B126" s="127">
        <v>1231</v>
      </c>
      <c r="C126" s="127">
        <v>4713</v>
      </c>
      <c r="D126" s="127">
        <v>2200</v>
      </c>
      <c r="E126" s="127">
        <v>20121</v>
      </c>
      <c r="F126" s="127">
        <v>232</v>
      </c>
      <c r="G126" s="128">
        <v>28497</v>
      </c>
      <c r="H126" s="127">
        <v>9904</v>
      </c>
      <c r="I126" s="127">
        <v>8772</v>
      </c>
      <c r="J126" s="127">
        <v>9788</v>
      </c>
      <c r="K126" s="127">
        <v>33</v>
      </c>
      <c r="L126" s="129">
        <v>28497</v>
      </c>
      <c r="N126" s="130"/>
      <c r="O126" s="131"/>
      <c r="P126" s="131"/>
      <c r="Q126" s="131"/>
      <c r="R126" s="130"/>
      <c r="S126" s="130"/>
    </row>
    <row r="127" spans="1:55" s="76" customFormat="1" ht="12" x14ac:dyDescent="0.2">
      <c r="A127" s="132" t="s">
        <v>45</v>
      </c>
      <c r="B127" s="133">
        <v>838</v>
      </c>
      <c r="C127" s="133">
        <v>3916</v>
      </c>
      <c r="D127" s="133">
        <v>1610</v>
      </c>
      <c r="E127" s="133">
        <v>13408</v>
      </c>
      <c r="F127" s="133">
        <v>10</v>
      </c>
      <c r="G127" s="134">
        <v>19782</v>
      </c>
      <c r="H127" s="133">
        <v>8136</v>
      </c>
      <c r="I127" s="133">
        <v>5856</v>
      </c>
      <c r="J127" s="133">
        <v>5779</v>
      </c>
      <c r="K127" s="133">
        <v>11</v>
      </c>
      <c r="L127" s="135">
        <v>19782</v>
      </c>
      <c r="N127" s="130"/>
      <c r="O127" s="131"/>
      <c r="P127" s="131"/>
      <c r="Q127" s="131"/>
      <c r="R127" s="130"/>
      <c r="S127" s="130"/>
    </row>
    <row r="128" spans="1:55" s="76" customFormat="1" ht="12" x14ac:dyDescent="0.2">
      <c r="A128" s="132" t="s">
        <v>46</v>
      </c>
      <c r="B128" s="133">
        <v>806</v>
      </c>
      <c r="C128" s="133">
        <v>4422</v>
      </c>
      <c r="D128" s="133">
        <v>2218</v>
      </c>
      <c r="E128" s="133">
        <v>12922</v>
      </c>
      <c r="F128" s="133">
        <v>229</v>
      </c>
      <c r="G128" s="134">
        <v>20597</v>
      </c>
      <c r="H128" s="133">
        <v>7997</v>
      </c>
      <c r="I128" s="133">
        <v>5199</v>
      </c>
      <c r="J128" s="133">
        <v>7393</v>
      </c>
      <c r="K128" s="133">
        <v>8</v>
      </c>
      <c r="L128" s="135">
        <v>20597</v>
      </c>
      <c r="N128" s="130"/>
      <c r="O128" s="131"/>
      <c r="P128" s="131"/>
      <c r="Q128" s="131"/>
      <c r="R128" s="130"/>
      <c r="S128" s="130"/>
    </row>
    <row r="129" spans="1:19" s="76" customFormat="1" ht="12.75" thickBot="1" x14ac:dyDescent="0.25">
      <c r="A129" s="136" t="s">
        <v>47</v>
      </c>
      <c r="B129" s="137">
        <v>613</v>
      </c>
      <c r="C129" s="137">
        <v>2265</v>
      </c>
      <c r="D129" s="137">
        <v>1472</v>
      </c>
      <c r="E129" s="137">
        <v>10343</v>
      </c>
      <c r="F129" s="137">
        <v>54</v>
      </c>
      <c r="G129" s="138">
        <v>14747</v>
      </c>
      <c r="H129" s="137">
        <v>5657</v>
      </c>
      <c r="I129" s="137">
        <v>3844</v>
      </c>
      <c r="J129" s="137">
        <v>5225</v>
      </c>
      <c r="K129" s="137">
        <v>21</v>
      </c>
      <c r="L129" s="139">
        <v>14747</v>
      </c>
      <c r="N129" s="130"/>
      <c r="O129" s="131"/>
      <c r="P129" s="131"/>
      <c r="Q129" s="131"/>
      <c r="R129" s="130"/>
      <c r="S129" s="130"/>
    </row>
    <row r="130" spans="1:19" s="52" customFormat="1" ht="12.75" thickBot="1" x14ac:dyDescent="0.25">
      <c r="A130" s="140" t="s">
        <v>48</v>
      </c>
      <c r="B130" s="141">
        <f>SUM(B126:B129)</f>
        <v>3488</v>
      </c>
      <c r="C130" s="141">
        <f t="shared" ref="C130:F130" si="2">SUM(C126:C129)</f>
        <v>15316</v>
      </c>
      <c r="D130" s="141">
        <f t="shared" si="2"/>
        <v>7500</v>
      </c>
      <c r="E130" s="141">
        <f t="shared" si="2"/>
        <v>56794</v>
      </c>
      <c r="F130" s="141">
        <f t="shared" si="2"/>
        <v>525</v>
      </c>
      <c r="G130" s="142">
        <f t="shared" ref="G130:K130" si="3">SUM(G126:G129)</f>
        <v>83623</v>
      </c>
      <c r="H130" s="141">
        <f t="shared" si="3"/>
        <v>31694</v>
      </c>
      <c r="I130" s="141">
        <f t="shared" si="3"/>
        <v>23671</v>
      </c>
      <c r="J130" s="141">
        <f t="shared" si="3"/>
        <v>28185</v>
      </c>
      <c r="K130" s="141">
        <f t="shared" si="3"/>
        <v>73</v>
      </c>
      <c r="L130" s="143">
        <f t="shared" ref="L130" si="4">SUM(H130:K130)</f>
        <v>83623</v>
      </c>
      <c r="N130" s="130"/>
      <c r="O130" s="131"/>
      <c r="P130" s="130"/>
      <c r="Q130" s="131"/>
      <c r="R130" s="130"/>
      <c r="S130" s="130"/>
    </row>
    <row r="131" spans="1:19" x14ac:dyDescent="0.2">
      <c r="A131" s="1" t="s">
        <v>62</v>
      </c>
      <c r="B131" s="19"/>
    </row>
    <row r="132" spans="1:19" x14ac:dyDescent="0.2">
      <c r="A132" s="29" t="s">
        <v>61</v>
      </c>
      <c r="B132" s="30">
        <v>43185</v>
      </c>
    </row>
    <row r="136" spans="1:19" x14ac:dyDescent="0.2">
      <c r="A136" s="8"/>
      <c r="B136" s="8"/>
      <c r="C136" s="8"/>
      <c r="D136" s="25"/>
      <c r="E136" s="25"/>
      <c r="F136" s="25"/>
      <c r="G136" s="25"/>
      <c r="H136" s="25"/>
      <c r="I136" s="25"/>
      <c r="J136" s="26"/>
      <c r="K136" s="25"/>
      <c r="L136" s="25"/>
      <c r="M136" s="25"/>
      <c r="N136" s="25"/>
      <c r="O136" s="26" t="s">
        <v>68</v>
      </c>
    </row>
    <row r="137" spans="1:19" x14ac:dyDescent="0.2">
      <c r="A137" s="8"/>
      <c r="B137" s="8"/>
      <c r="C137" s="8"/>
      <c r="D137" s="25"/>
      <c r="E137" s="25"/>
      <c r="F137" s="25"/>
      <c r="G137" s="25"/>
      <c r="H137" s="25"/>
      <c r="I137" s="25"/>
      <c r="J137" s="26"/>
      <c r="K137" s="25"/>
      <c r="L137" s="25"/>
      <c r="M137" s="25"/>
      <c r="N137" s="25"/>
      <c r="O137" s="26"/>
    </row>
    <row r="138" spans="1:19" x14ac:dyDescent="0.2">
      <c r="A138" s="8"/>
      <c r="B138" s="8"/>
      <c r="C138" s="8"/>
      <c r="D138" s="25"/>
      <c r="E138" s="25"/>
      <c r="F138" s="25"/>
      <c r="G138" s="25"/>
      <c r="H138" s="25"/>
      <c r="I138" s="25"/>
      <c r="J138" s="26"/>
      <c r="K138" s="25"/>
      <c r="L138" s="25"/>
      <c r="M138" s="25"/>
      <c r="N138" s="25"/>
      <c r="O138" s="26"/>
    </row>
    <row r="139" spans="1:19" x14ac:dyDescent="0.2">
      <c r="A139" s="8"/>
      <c r="B139" s="8"/>
      <c r="C139" s="8"/>
      <c r="D139" s="25"/>
      <c r="E139" s="25"/>
      <c r="F139" s="25"/>
      <c r="G139" s="25"/>
      <c r="H139" s="25"/>
      <c r="I139" s="25"/>
      <c r="J139" s="26"/>
      <c r="K139" s="25"/>
      <c r="L139" s="25"/>
      <c r="M139" s="25"/>
      <c r="N139" s="25"/>
      <c r="O139" s="26"/>
    </row>
    <row r="140" spans="1:19" x14ac:dyDescent="0.2">
      <c r="A140" s="8"/>
      <c r="B140" s="8"/>
      <c r="C140" s="8"/>
      <c r="D140" s="25"/>
      <c r="E140" s="25"/>
      <c r="F140" s="25"/>
      <c r="G140" s="25"/>
      <c r="H140" s="25"/>
      <c r="I140" s="25"/>
      <c r="J140" s="26"/>
      <c r="K140" s="25"/>
      <c r="L140" s="25"/>
      <c r="M140" s="25"/>
      <c r="N140" s="25"/>
      <c r="O140" s="26"/>
    </row>
    <row r="141" spans="1:19" x14ac:dyDescent="0.2">
      <c r="A141" s="8"/>
      <c r="B141" s="8"/>
      <c r="C141" s="8"/>
      <c r="D141" s="25"/>
      <c r="E141" s="25"/>
      <c r="F141" s="25"/>
      <c r="G141" s="25"/>
      <c r="H141" s="25"/>
      <c r="I141" s="25"/>
      <c r="J141" s="26"/>
      <c r="K141" s="25"/>
      <c r="L141" s="25"/>
      <c r="M141" s="25"/>
      <c r="N141" s="25"/>
      <c r="O141" s="26"/>
    </row>
    <row r="142" spans="1:19" x14ac:dyDescent="0.2">
      <c r="A142" s="8"/>
      <c r="B142" s="8"/>
      <c r="C142" s="8"/>
      <c r="D142" s="25"/>
      <c r="E142" s="25"/>
      <c r="F142" s="25"/>
      <c r="G142" s="25"/>
      <c r="H142" s="25"/>
      <c r="I142" s="25"/>
      <c r="J142" s="26"/>
      <c r="K142" s="25"/>
      <c r="L142" s="25"/>
      <c r="M142" s="25"/>
      <c r="N142" s="25"/>
      <c r="O142" s="26"/>
    </row>
    <row r="143" spans="1:19" x14ac:dyDescent="0.2">
      <c r="A143" s="8"/>
      <c r="B143" s="8"/>
      <c r="C143" s="8"/>
      <c r="D143" s="25"/>
      <c r="E143" s="25"/>
      <c r="F143" s="25"/>
      <c r="G143" s="25"/>
      <c r="H143" s="25"/>
      <c r="I143" s="25"/>
      <c r="J143" s="26"/>
      <c r="K143" s="25"/>
      <c r="L143" s="25"/>
      <c r="M143" s="25"/>
      <c r="N143" s="25"/>
      <c r="O143" s="26"/>
    </row>
    <row r="144" spans="1:19" x14ac:dyDescent="0.2">
      <c r="A144" s="8"/>
      <c r="B144" s="8"/>
      <c r="C144" s="8"/>
      <c r="D144" s="25"/>
      <c r="E144" s="25"/>
      <c r="F144" s="25"/>
      <c r="G144" s="25"/>
      <c r="H144" s="25"/>
      <c r="I144" s="25"/>
      <c r="J144" s="26"/>
      <c r="K144" s="25"/>
      <c r="L144" s="25"/>
      <c r="M144" s="25"/>
      <c r="N144" s="25"/>
      <c r="O144" s="26"/>
    </row>
    <row r="145" spans="1:15" x14ac:dyDescent="0.2">
      <c r="A145" s="8"/>
      <c r="B145" s="8"/>
      <c r="C145" s="8"/>
      <c r="D145" s="25"/>
      <c r="E145" s="25"/>
      <c r="F145" s="25"/>
      <c r="G145" s="25"/>
      <c r="H145" s="25"/>
      <c r="I145" s="25"/>
      <c r="J145" s="26"/>
      <c r="K145" s="25"/>
      <c r="L145" s="25"/>
      <c r="M145" s="25"/>
      <c r="N145" s="25"/>
      <c r="O145" s="26"/>
    </row>
    <row r="146" spans="1:15" x14ac:dyDescent="0.2">
      <c r="A146" s="8"/>
      <c r="B146" s="8"/>
      <c r="C146" s="8"/>
      <c r="D146" s="25"/>
      <c r="E146" s="25"/>
      <c r="F146" s="25"/>
      <c r="G146" s="25"/>
      <c r="H146" s="25"/>
      <c r="I146" s="25"/>
      <c r="J146" s="26"/>
      <c r="K146" s="25"/>
      <c r="L146" s="25"/>
      <c r="M146" s="25"/>
      <c r="N146" s="25"/>
      <c r="O146" s="26"/>
    </row>
    <row r="147" spans="1:15" x14ac:dyDescent="0.2">
      <c r="A147" s="8"/>
      <c r="B147" s="8"/>
      <c r="C147" s="8"/>
      <c r="D147" s="25"/>
      <c r="E147" s="25"/>
      <c r="F147" s="25"/>
      <c r="G147" s="25"/>
      <c r="H147" s="25"/>
      <c r="I147" s="25"/>
      <c r="J147" s="26"/>
      <c r="K147" s="25"/>
      <c r="L147" s="25"/>
      <c r="M147" s="25"/>
      <c r="N147" s="25"/>
      <c r="O147" s="26"/>
    </row>
    <row r="148" spans="1:15" x14ac:dyDescent="0.2">
      <c r="A148" s="8"/>
      <c r="B148" s="8"/>
      <c r="C148" s="8"/>
      <c r="D148" s="25"/>
      <c r="E148" s="25"/>
      <c r="F148" s="25"/>
      <c r="G148" s="25"/>
      <c r="H148" s="25"/>
      <c r="I148" s="25"/>
      <c r="J148" s="26"/>
      <c r="K148" s="25"/>
      <c r="L148" s="25"/>
      <c r="M148" s="25"/>
      <c r="N148" s="25"/>
      <c r="O148" s="26"/>
    </row>
    <row r="149" spans="1:15" x14ac:dyDescent="0.2">
      <c r="A149" s="8"/>
      <c r="B149" s="8"/>
      <c r="C149" s="8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x14ac:dyDescent="0.2">
      <c r="A150" s="8"/>
      <c r="B150" s="8"/>
      <c r="C150" s="8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x14ac:dyDescent="0.2">
      <c r="A151" s="8"/>
      <c r="B151" s="8"/>
      <c r="C151" s="8"/>
      <c r="D151" s="25"/>
      <c r="E151" s="25"/>
      <c r="F151" s="25"/>
      <c r="G151" s="25"/>
      <c r="H151" s="25"/>
      <c r="I151" s="25"/>
      <c r="J151" s="26"/>
      <c r="K151" s="25"/>
      <c r="L151" s="25"/>
      <c r="M151" s="25"/>
      <c r="N151" s="25"/>
      <c r="O151" s="26"/>
    </row>
    <row r="152" spans="1:15" x14ac:dyDescent="0.2">
      <c r="A152" s="8"/>
      <c r="B152" s="8"/>
      <c r="C152" s="8"/>
      <c r="D152" s="25"/>
      <c r="E152" s="25"/>
      <c r="F152" s="25"/>
      <c r="G152" s="25"/>
      <c r="H152" s="25"/>
      <c r="I152" s="25"/>
      <c r="J152" s="26"/>
      <c r="K152" s="25"/>
      <c r="L152" s="25"/>
      <c r="M152" s="25"/>
      <c r="N152" s="25"/>
      <c r="O152" s="26"/>
    </row>
    <row r="153" spans="1:15" x14ac:dyDescent="0.2">
      <c r="A153" s="8"/>
      <c r="B153" s="8"/>
      <c r="C153" s="8"/>
      <c r="D153" s="25"/>
      <c r="E153" s="25"/>
      <c r="F153" s="25"/>
      <c r="G153" s="25"/>
      <c r="H153" s="25"/>
      <c r="I153" s="25"/>
      <c r="J153" s="26"/>
      <c r="K153" s="25"/>
      <c r="L153" s="25"/>
      <c r="M153" s="25"/>
      <c r="N153" s="25"/>
      <c r="O153" s="26"/>
    </row>
    <row r="154" spans="1:15" x14ac:dyDescent="0.2">
      <c r="A154" s="8"/>
      <c r="B154" s="8"/>
      <c r="C154" s="8"/>
      <c r="D154" s="25"/>
      <c r="E154" s="25"/>
      <c r="F154" s="25"/>
      <c r="G154" s="25"/>
      <c r="H154" s="25"/>
      <c r="I154" s="25"/>
      <c r="J154" s="26"/>
      <c r="K154" s="25"/>
      <c r="L154" s="25"/>
      <c r="M154" s="25"/>
      <c r="N154" s="25"/>
      <c r="O154" s="26"/>
    </row>
    <row r="155" spans="1:15" x14ac:dyDescent="0.2">
      <c r="A155" s="8"/>
      <c r="B155" s="8"/>
      <c r="C155" s="8"/>
      <c r="D155" s="25"/>
      <c r="E155" s="25"/>
      <c r="F155" s="25"/>
      <c r="G155" s="25"/>
      <c r="H155" s="25"/>
      <c r="I155" s="25"/>
      <c r="J155" s="26"/>
      <c r="K155" s="25"/>
      <c r="L155" s="25"/>
      <c r="M155" s="25"/>
      <c r="N155" s="25"/>
      <c r="O155" s="26"/>
    </row>
    <row r="156" spans="1:15" x14ac:dyDescent="0.2">
      <c r="A156" s="8"/>
      <c r="B156" s="8"/>
      <c r="C156" s="8"/>
      <c r="D156" s="25"/>
      <c r="E156" s="25"/>
      <c r="F156" s="25"/>
      <c r="G156" s="25"/>
      <c r="H156" s="25"/>
      <c r="I156" s="25"/>
      <c r="J156" s="26"/>
      <c r="K156" s="25"/>
      <c r="L156" s="25"/>
      <c r="M156" s="25"/>
      <c r="N156" s="25"/>
      <c r="O156" s="26"/>
    </row>
    <row r="157" spans="1:15" x14ac:dyDescent="0.2">
      <c r="A157" s="8"/>
      <c r="B157" s="8"/>
      <c r="C157" s="8"/>
      <c r="D157" s="25"/>
      <c r="E157" s="25"/>
      <c r="F157" s="25"/>
      <c r="G157" s="25"/>
      <c r="H157" s="25"/>
      <c r="I157" s="25"/>
      <c r="J157" s="26"/>
      <c r="K157" s="25"/>
      <c r="L157" s="25"/>
      <c r="M157" s="25"/>
      <c r="N157" s="25"/>
      <c r="O157" s="26"/>
    </row>
    <row r="158" spans="1:15" x14ac:dyDescent="0.2">
      <c r="A158" s="8"/>
      <c r="B158" s="8"/>
      <c r="C158" s="8"/>
      <c r="D158" s="25"/>
      <c r="E158" s="25"/>
      <c r="F158" s="25"/>
      <c r="G158" s="25"/>
      <c r="H158" s="25"/>
      <c r="I158" s="25"/>
      <c r="J158" s="26"/>
      <c r="K158" s="25"/>
      <c r="L158" s="25"/>
      <c r="M158" s="25"/>
      <c r="N158" s="25"/>
      <c r="O158" s="26"/>
    </row>
    <row r="159" spans="1:15" x14ac:dyDescent="0.2">
      <c r="A159" s="8"/>
      <c r="B159" s="8"/>
      <c r="C159" s="8"/>
      <c r="D159" s="25"/>
      <c r="E159" s="25"/>
      <c r="F159" s="25"/>
      <c r="G159" s="25"/>
      <c r="H159" s="25"/>
      <c r="I159" s="25"/>
      <c r="J159" s="26"/>
      <c r="K159" s="25"/>
      <c r="L159" s="25"/>
      <c r="M159" s="25"/>
      <c r="N159" s="25"/>
      <c r="O159" s="26"/>
    </row>
    <row r="160" spans="1:15" x14ac:dyDescent="0.2">
      <c r="A160" s="8"/>
      <c r="B160" s="8"/>
      <c r="C160" s="8"/>
      <c r="D160" s="25"/>
      <c r="E160" s="25"/>
      <c r="F160" s="25"/>
      <c r="G160" s="25"/>
      <c r="H160" s="25"/>
      <c r="I160" s="25"/>
      <c r="J160" s="26"/>
      <c r="K160" s="25"/>
      <c r="L160" s="25"/>
      <c r="M160" s="25"/>
      <c r="N160" s="25"/>
      <c r="O160" s="26"/>
    </row>
    <row r="161" spans="1:15" x14ac:dyDescent="0.2">
      <c r="A161" s="8"/>
      <c r="B161" s="8"/>
      <c r="C161" s="8"/>
      <c r="D161" s="25"/>
      <c r="E161" s="25"/>
      <c r="F161" s="25"/>
      <c r="G161" s="25"/>
      <c r="H161" s="25"/>
      <c r="I161" s="25"/>
      <c r="J161" s="26"/>
      <c r="K161" s="25"/>
      <c r="L161" s="25"/>
      <c r="M161" s="25"/>
      <c r="N161" s="25"/>
      <c r="O161" s="26"/>
    </row>
    <row r="162" spans="1:15" x14ac:dyDescent="0.2">
      <c r="A162" s="8"/>
      <c r="B162" s="8"/>
      <c r="C162" s="8"/>
      <c r="D162" s="25"/>
      <c r="E162" s="25"/>
      <c r="F162" s="25"/>
      <c r="G162" s="25"/>
      <c r="H162" s="25"/>
      <c r="I162" s="25"/>
      <c r="J162" s="26"/>
      <c r="K162" s="25"/>
      <c r="L162" s="25"/>
      <c r="M162" s="25"/>
      <c r="N162" s="25"/>
      <c r="O162" s="26"/>
    </row>
    <row r="163" spans="1:15" x14ac:dyDescent="0.2">
      <c r="A163" s="8"/>
      <c r="B163" s="8"/>
      <c r="C163" s="8"/>
      <c r="D163" s="25"/>
      <c r="E163" s="25"/>
      <c r="F163" s="25"/>
      <c r="G163" s="25"/>
      <c r="H163" s="25"/>
      <c r="I163" s="25"/>
      <c r="J163" s="26"/>
      <c r="K163" s="25"/>
      <c r="L163" s="25"/>
      <c r="M163" s="25"/>
      <c r="N163" s="25"/>
      <c r="O163" s="26"/>
    </row>
    <row r="164" spans="1:15" x14ac:dyDescent="0.2">
      <c r="A164" s="8"/>
      <c r="B164" s="8"/>
      <c r="C164" s="8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x14ac:dyDescent="0.2">
      <c r="A165" s="8"/>
      <c r="B165" s="8"/>
      <c r="C165" s="8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x14ac:dyDescent="0.2">
      <c r="A166" s="8"/>
      <c r="B166" s="8"/>
      <c r="C166" s="8"/>
      <c r="D166" s="25"/>
      <c r="E166" s="25"/>
      <c r="F166" s="25"/>
      <c r="G166" s="25"/>
      <c r="H166" s="25"/>
      <c r="I166" s="25"/>
      <c r="J166" s="26"/>
      <c r="K166" s="13"/>
      <c r="L166" s="13"/>
      <c r="M166" s="13"/>
      <c r="N166" s="13"/>
      <c r="O166" s="13"/>
    </row>
    <row r="167" spans="1:15" x14ac:dyDescent="0.2">
      <c r="A167" s="8"/>
      <c r="B167" s="8"/>
      <c r="C167" s="8"/>
      <c r="D167" s="25"/>
      <c r="E167" s="25"/>
      <c r="F167" s="25"/>
      <c r="G167" s="25"/>
      <c r="H167" s="25"/>
      <c r="I167" s="25"/>
      <c r="J167" s="26"/>
      <c r="K167" s="13"/>
      <c r="L167" s="13"/>
      <c r="M167" s="13"/>
      <c r="N167" s="13"/>
      <c r="O167" s="13"/>
    </row>
    <row r="168" spans="1:15" x14ac:dyDescent="0.2">
      <c r="A168" s="8"/>
      <c r="B168" s="8"/>
      <c r="C168" s="8"/>
      <c r="D168" s="25"/>
      <c r="E168" s="25"/>
      <c r="F168" s="25"/>
      <c r="G168" s="25"/>
      <c r="H168" s="25"/>
      <c r="I168" s="25"/>
      <c r="J168" s="26"/>
      <c r="K168" s="13"/>
      <c r="L168" s="13"/>
      <c r="M168" s="13"/>
      <c r="N168" s="13"/>
      <c r="O168" s="13"/>
    </row>
    <row r="169" spans="1:15" x14ac:dyDescent="0.2">
      <c r="A169" s="8"/>
      <c r="B169" s="8"/>
      <c r="C169" s="8"/>
      <c r="D169" s="25"/>
      <c r="E169" s="25"/>
      <c r="F169" s="25"/>
      <c r="G169" s="25"/>
      <c r="H169" s="25"/>
      <c r="I169" s="25"/>
      <c r="J169" s="26"/>
      <c r="K169" s="13"/>
      <c r="L169" s="13"/>
      <c r="M169" s="13"/>
      <c r="N169" s="13"/>
      <c r="O169" s="13"/>
    </row>
    <row r="170" spans="1:15" x14ac:dyDescent="0.2">
      <c r="A170" s="8"/>
      <c r="B170" s="8"/>
      <c r="C170" s="8"/>
      <c r="D170" s="25"/>
      <c r="E170" s="25"/>
      <c r="F170" s="25"/>
      <c r="G170" s="25"/>
      <c r="H170" s="25"/>
      <c r="I170" s="25"/>
      <c r="J170" s="26"/>
      <c r="K170" s="13"/>
      <c r="L170" s="13"/>
      <c r="M170" s="13"/>
      <c r="N170" s="13"/>
      <c r="O170" s="13"/>
    </row>
    <row r="171" spans="1:15" x14ac:dyDescent="0.2">
      <c r="A171" s="8"/>
      <c r="B171" s="8"/>
      <c r="C171" s="8"/>
      <c r="D171" s="25"/>
      <c r="E171" s="25"/>
      <c r="F171" s="25"/>
      <c r="G171" s="25"/>
      <c r="H171" s="25"/>
      <c r="I171" s="25"/>
      <c r="J171" s="26"/>
      <c r="K171" s="13"/>
      <c r="L171" s="13"/>
      <c r="M171" s="13"/>
      <c r="N171" s="13"/>
      <c r="O171" s="13"/>
    </row>
    <row r="172" spans="1:15" x14ac:dyDescent="0.2">
      <c r="A172" s="8"/>
      <c r="B172" s="8"/>
      <c r="C172" s="8"/>
      <c r="D172" s="25"/>
      <c r="E172" s="25"/>
      <c r="F172" s="25"/>
      <c r="G172" s="25"/>
      <c r="H172" s="25"/>
      <c r="I172" s="25"/>
      <c r="J172" s="26"/>
      <c r="K172" s="13"/>
      <c r="L172" s="13"/>
      <c r="M172" s="13"/>
      <c r="N172" s="13"/>
      <c r="O172" s="13"/>
    </row>
    <row r="173" spans="1:15" x14ac:dyDescent="0.2">
      <c r="A173" s="8"/>
      <c r="B173" s="8"/>
      <c r="C173" s="8"/>
      <c r="D173" s="25"/>
      <c r="E173" s="25"/>
      <c r="F173" s="25"/>
      <c r="G173" s="25"/>
      <c r="H173" s="25"/>
      <c r="I173" s="25"/>
      <c r="J173" s="26"/>
      <c r="K173" s="13"/>
      <c r="L173" s="13"/>
      <c r="M173" s="13"/>
      <c r="N173" s="13"/>
      <c r="O173" s="13"/>
    </row>
    <row r="174" spans="1:15" x14ac:dyDescent="0.2">
      <c r="A174" s="8"/>
      <c r="B174" s="8"/>
      <c r="C174" s="8"/>
      <c r="D174" s="25"/>
      <c r="E174" s="25"/>
      <c r="F174" s="25"/>
      <c r="G174" s="25"/>
      <c r="H174" s="25"/>
      <c r="I174" s="25"/>
      <c r="J174" s="26"/>
      <c r="K174" s="13"/>
      <c r="L174" s="13"/>
      <c r="M174" s="13"/>
      <c r="N174" s="13"/>
      <c r="O174" s="13"/>
    </row>
    <row r="175" spans="1:15" x14ac:dyDescent="0.2">
      <c r="A175" s="8"/>
      <c r="B175" s="8"/>
      <c r="C175" s="8"/>
      <c r="D175" s="25"/>
      <c r="E175" s="25"/>
      <c r="F175" s="25"/>
      <c r="G175" s="25"/>
      <c r="H175" s="25"/>
      <c r="I175" s="25"/>
      <c r="J175" s="26"/>
      <c r="K175" s="13"/>
      <c r="L175" s="13"/>
      <c r="M175" s="13"/>
      <c r="N175" s="13"/>
      <c r="O175" s="13"/>
    </row>
    <row r="176" spans="1:15" x14ac:dyDescent="0.2">
      <c r="A176" s="8"/>
      <c r="B176" s="8"/>
      <c r="C176" s="8"/>
      <c r="D176" s="25"/>
      <c r="E176" s="25"/>
      <c r="F176" s="25"/>
      <c r="G176" s="25"/>
      <c r="H176" s="25"/>
      <c r="I176" s="25"/>
      <c r="J176" s="26"/>
      <c r="K176" s="13"/>
      <c r="L176" s="13"/>
      <c r="M176" s="13"/>
      <c r="N176" s="13"/>
      <c r="O176" s="13"/>
    </row>
    <row r="177" spans="1:15" x14ac:dyDescent="0.2">
      <c r="A177" s="8"/>
      <c r="B177" s="8"/>
      <c r="C177" s="8"/>
      <c r="D177" s="25"/>
      <c r="E177" s="25"/>
      <c r="F177" s="25"/>
      <c r="G177" s="25"/>
      <c r="H177" s="25"/>
      <c r="I177" s="25"/>
      <c r="J177" s="26"/>
      <c r="K177" s="13"/>
      <c r="L177" s="13"/>
      <c r="M177" s="13"/>
      <c r="N177" s="13"/>
      <c r="O177" s="13"/>
    </row>
    <row r="178" spans="1:15" x14ac:dyDescent="0.2">
      <c r="A178" s="8"/>
      <c r="B178" s="8"/>
      <c r="C178" s="8"/>
      <c r="D178" s="25"/>
      <c r="E178" s="25"/>
      <c r="F178" s="25"/>
      <c r="G178" s="25"/>
      <c r="H178" s="25"/>
      <c r="I178" s="25"/>
      <c r="J178" s="26"/>
      <c r="K178" s="13"/>
      <c r="L178" s="13"/>
      <c r="M178" s="13"/>
      <c r="N178" s="13"/>
      <c r="O178" s="13"/>
    </row>
    <row r="179" spans="1:15" x14ac:dyDescent="0.2">
      <c r="A179" s="8"/>
      <c r="B179" s="8"/>
      <c r="C179" s="8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x14ac:dyDescent="0.2">
      <c r="A180" s="8"/>
      <c r="B180" s="8"/>
      <c r="C180" s="8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x14ac:dyDescent="0.2">
      <c r="A181" s="8"/>
      <c r="B181" s="8"/>
      <c r="C181" s="8"/>
      <c r="D181" s="25"/>
      <c r="E181" s="25"/>
      <c r="F181" s="25"/>
      <c r="G181" s="25"/>
      <c r="H181" s="25"/>
      <c r="I181" s="25"/>
      <c r="J181" s="26"/>
      <c r="K181" s="13"/>
      <c r="L181" s="13"/>
      <c r="M181" s="13"/>
      <c r="N181" s="13"/>
      <c r="O181" s="13"/>
    </row>
    <row r="182" spans="1:15" x14ac:dyDescent="0.2">
      <c r="A182" s="8"/>
      <c r="B182" s="8"/>
      <c r="C182" s="8"/>
      <c r="D182" s="25"/>
      <c r="E182" s="25"/>
      <c r="F182" s="25"/>
      <c r="G182" s="25"/>
      <c r="H182" s="25"/>
      <c r="I182" s="25"/>
      <c r="J182" s="26"/>
      <c r="K182" s="13"/>
      <c r="L182" s="13"/>
      <c r="M182" s="13"/>
      <c r="N182" s="13"/>
      <c r="O182" s="13"/>
    </row>
    <row r="183" spans="1:15" x14ac:dyDescent="0.2">
      <c r="A183" s="8"/>
      <c r="B183" s="8"/>
      <c r="C183" s="8"/>
      <c r="D183" s="25"/>
      <c r="E183" s="25"/>
      <c r="F183" s="25"/>
      <c r="G183" s="25"/>
      <c r="H183" s="25"/>
      <c r="I183" s="25"/>
      <c r="J183" s="26"/>
      <c r="K183" s="13"/>
      <c r="L183" s="13"/>
      <c r="M183" s="13"/>
      <c r="N183" s="13"/>
      <c r="O183" s="13"/>
    </row>
    <row r="184" spans="1:15" x14ac:dyDescent="0.2">
      <c r="A184" s="8"/>
      <c r="B184" s="8"/>
      <c r="C184" s="8"/>
      <c r="D184" s="25"/>
      <c r="E184" s="25"/>
      <c r="F184" s="25"/>
      <c r="G184" s="25"/>
      <c r="H184" s="25"/>
      <c r="I184" s="25"/>
      <c r="J184" s="26"/>
      <c r="K184" s="13"/>
      <c r="L184" s="13"/>
      <c r="M184" s="13"/>
      <c r="N184" s="13"/>
      <c r="O184" s="13"/>
    </row>
    <row r="185" spans="1:15" x14ac:dyDescent="0.2">
      <c r="A185" s="8"/>
      <c r="B185" s="8"/>
      <c r="C185" s="8"/>
      <c r="D185" s="25"/>
      <c r="E185" s="25"/>
      <c r="F185" s="25"/>
      <c r="G185" s="25"/>
      <c r="H185" s="25"/>
      <c r="I185" s="25"/>
      <c r="J185" s="26"/>
      <c r="K185" s="13"/>
      <c r="L185" s="13"/>
      <c r="M185" s="13"/>
      <c r="N185" s="13"/>
      <c r="O185" s="13"/>
    </row>
    <row r="186" spans="1:15" x14ac:dyDescent="0.2">
      <c r="A186" s="8"/>
      <c r="B186" s="8"/>
      <c r="C186" s="8"/>
      <c r="D186" s="25"/>
      <c r="E186" s="25"/>
      <c r="F186" s="25"/>
      <c r="G186" s="25"/>
      <c r="H186" s="25"/>
      <c r="I186" s="25"/>
      <c r="J186" s="26"/>
      <c r="K186" s="13"/>
      <c r="L186" s="13"/>
      <c r="M186" s="13"/>
      <c r="N186" s="13"/>
      <c r="O186" s="13"/>
    </row>
    <row r="187" spans="1:15" x14ac:dyDescent="0.2">
      <c r="A187" s="8"/>
      <c r="B187" s="8"/>
      <c r="C187" s="8"/>
      <c r="D187" s="25"/>
      <c r="E187" s="25"/>
      <c r="F187" s="25"/>
      <c r="G187" s="25"/>
      <c r="H187" s="25"/>
      <c r="I187" s="25"/>
      <c r="J187" s="26"/>
      <c r="K187" s="13"/>
      <c r="L187" s="13"/>
      <c r="M187" s="13"/>
      <c r="N187" s="13"/>
      <c r="O187" s="13"/>
    </row>
    <row r="188" spans="1:15" x14ac:dyDescent="0.2">
      <c r="A188" s="8"/>
      <c r="B188" s="8"/>
      <c r="C188" s="8"/>
      <c r="D188" s="25"/>
      <c r="E188" s="25"/>
      <c r="F188" s="25"/>
      <c r="G188" s="25"/>
      <c r="H188" s="25"/>
      <c r="I188" s="25"/>
      <c r="J188" s="26"/>
      <c r="K188" s="13"/>
      <c r="L188" s="13"/>
      <c r="M188" s="13"/>
      <c r="N188" s="13"/>
      <c r="O188" s="13"/>
    </row>
    <row r="189" spans="1:15" x14ac:dyDescent="0.2">
      <c r="A189" s="8"/>
      <c r="B189" s="8"/>
      <c r="C189" s="8"/>
      <c r="D189" s="25"/>
      <c r="E189" s="25"/>
      <c r="F189" s="25"/>
      <c r="G189" s="25"/>
      <c r="H189" s="25"/>
      <c r="I189" s="25"/>
      <c r="J189" s="26"/>
      <c r="K189" s="13"/>
      <c r="L189" s="13"/>
      <c r="M189" s="13"/>
      <c r="N189" s="13"/>
      <c r="O189" s="13"/>
    </row>
    <row r="190" spans="1:15" x14ac:dyDescent="0.2">
      <c r="A190" s="8"/>
      <c r="B190" s="8"/>
      <c r="C190" s="8"/>
      <c r="D190" s="25"/>
      <c r="E190" s="25"/>
      <c r="F190" s="25"/>
      <c r="G190" s="25"/>
      <c r="H190" s="25"/>
      <c r="I190" s="25"/>
      <c r="J190" s="26"/>
      <c r="K190" s="13"/>
      <c r="L190" s="13"/>
      <c r="M190" s="13"/>
      <c r="N190" s="13"/>
      <c r="O190" s="13"/>
    </row>
    <row r="191" spans="1:15" x14ac:dyDescent="0.2">
      <c r="A191" s="8"/>
      <c r="B191" s="8"/>
      <c r="C191" s="8"/>
      <c r="D191" s="25"/>
      <c r="E191" s="25"/>
      <c r="F191" s="25"/>
      <c r="G191" s="25"/>
      <c r="H191" s="25"/>
      <c r="I191" s="25"/>
      <c r="J191" s="26"/>
      <c r="K191" s="13"/>
      <c r="L191" s="13"/>
      <c r="M191" s="13"/>
      <c r="N191" s="13"/>
      <c r="O191" s="13"/>
    </row>
    <row r="192" spans="1:15" x14ac:dyDescent="0.2">
      <c r="A192" s="8"/>
      <c r="B192" s="8"/>
      <c r="C192" s="8"/>
      <c r="D192" s="25"/>
      <c r="E192" s="25"/>
      <c r="F192" s="25"/>
      <c r="G192" s="25"/>
      <c r="H192" s="25"/>
      <c r="I192" s="25"/>
      <c r="J192" s="26"/>
      <c r="K192" s="13"/>
      <c r="L192" s="13"/>
      <c r="M192" s="13"/>
      <c r="N192" s="13"/>
      <c r="O192" s="13"/>
    </row>
    <row r="193" spans="1:15" x14ac:dyDescent="0.2">
      <c r="A193" s="9"/>
      <c r="B193" s="9"/>
      <c r="C193" s="9"/>
      <c r="D193" s="25"/>
      <c r="E193" s="25"/>
      <c r="F193" s="25"/>
      <c r="G193" s="25"/>
      <c r="H193" s="25"/>
      <c r="I193" s="25"/>
      <c r="J193" s="26"/>
      <c r="K193" s="27"/>
      <c r="L193" s="27"/>
      <c r="M193" s="27"/>
      <c r="N193" s="27"/>
      <c r="O193" s="27"/>
    </row>
    <row r="194" spans="1:15" x14ac:dyDescent="0.2">
      <c r="A194" s="8"/>
      <c r="B194" s="8"/>
      <c r="C194" s="8"/>
      <c r="D194" s="25"/>
      <c r="E194" s="25"/>
      <c r="F194" s="25"/>
      <c r="G194" s="25"/>
      <c r="H194" s="25"/>
      <c r="I194" s="25"/>
      <c r="J194" s="26"/>
      <c r="K194" s="13"/>
      <c r="L194" s="13"/>
      <c r="M194" s="13"/>
      <c r="N194" s="13"/>
      <c r="O194" s="13"/>
    </row>
    <row r="195" spans="1:15" x14ac:dyDescent="0.2">
      <c r="A195" s="8"/>
      <c r="B195" s="8"/>
      <c r="C195" s="8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x14ac:dyDescent="0.2">
      <c r="A196" s="8"/>
      <c r="B196" s="8"/>
      <c r="C196" s="8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x14ac:dyDescent="0.2">
      <c r="A197" s="8"/>
      <c r="B197" s="8"/>
      <c r="C197" s="8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x14ac:dyDescent="0.2">
      <c r="A198" s="8"/>
      <c r="B198" s="8"/>
      <c r="C198" s="8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x14ac:dyDescent="0.2">
      <c r="A199" s="8"/>
      <c r="B199" s="8"/>
      <c r="C199" s="8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x14ac:dyDescent="0.2">
      <c r="A200" s="8"/>
      <c r="B200" s="8"/>
      <c r="C200" s="8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x14ac:dyDescent="0.2">
      <c r="A201" s="8"/>
      <c r="B201" s="8"/>
      <c r="C201" s="8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x14ac:dyDescent="0.2">
      <c r="A202" s="8"/>
      <c r="B202" s="8"/>
      <c r="C202" s="8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x14ac:dyDescent="0.2">
      <c r="A203" s="8"/>
      <c r="B203" s="8"/>
      <c r="C203" s="8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x14ac:dyDescent="0.2">
      <c r="A204" s="8"/>
      <c r="B204" s="8"/>
      <c r="C204" s="8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x14ac:dyDescent="0.2">
      <c r="A205" s="8"/>
      <c r="B205" s="8"/>
      <c r="C205" s="8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x14ac:dyDescent="0.2">
      <c r="A206" s="8"/>
      <c r="B206" s="8"/>
      <c r="C206" s="8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x14ac:dyDescent="0.2">
      <c r="A207" s="8"/>
      <c r="B207" s="8"/>
      <c r="C207" s="8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x14ac:dyDescent="0.2">
      <c r="A208" s="8"/>
      <c r="B208" s="8"/>
      <c r="C208" s="8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x14ac:dyDescent="0.2">
      <c r="A209" s="8"/>
      <c r="B209" s="8"/>
      <c r="C209" s="8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x14ac:dyDescent="0.2">
      <c r="A210" s="8"/>
      <c r="B210" s="8"/>
      <c r="C210" s="8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8"/>
      <c r="B211" s="8"/>
      <c r="C211" s="8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x14ac:dyDescent="0.2">
      <c r="A212" s="8"/>
      <c r="B212" s="8"/>
      <c r="C212" s="8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x14ac:dyDescent="0.2">
      <c r="A213" s="8"/>
      <c r="B213" s="8"/>
      <c r="C213" s="8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x14ac:dyDescent="0.2">
      <c r="A214" s="8"/>
      <c r="B214" s="8"/>
      <c r="C214" s="8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x14ac:dyDescent="0.2">
      <c r="A215" s="8"/>
      <c r="B215" s="8"/>
      <c r="C215" s="8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x14ac:dyDescent="0.2">
      <c r="A216" s="8"/>
      <c r="B216" s="8"/>
      <c r="C216" s="8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x14ac:dyDescent="0.2">
      <c r="A217" s="8"/>
      <c r="B217" s="8"/>
      <c r="C217" s="8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">
      <c r="A218" s="8"/>
      <c r="B218" s="8"/>
      <c r="C218" s="8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x14ac:dyDescent="0.2">
      <c r="A219" s="8"/>
      <c r="B219" s="8"/>
      <c r="C219" s="8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x14ac:dyDescent="0.2">
      <c r="A220" s="8"/>
      <c r="B220" s="8"/>
      <c r="C220" s="8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x14ac:dyDescent="0.2">
      <c r="A221" s="8"/>
      <c r="B221" s="8"/>
      <c r="C221" s="8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x14ac:dyDescent="0.2">
      <c r="A222" s="8"/>
      <c r="B222" s="8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x14ac:dyDescent="0.2">
      <c r="A223" s="8"/>
      <c r="B223" s="8"/>
      <c r="C223" s="8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x14ac:dyDescent="0.2">
      <c r="A224" s="8"/>
      <c r="B224" s="8"/>
      <c r="C224" s="8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x14ac:dyDescent="0.2">
      <c r="A225" s="8"/>
      <c r="B225" s="8"/>
      <c r="C225" s="8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x14ac:dyDescent="0.2">
      <c r="A226" s="8"/>
      <c r="B226" s="8"/>
      <c r="C226" s="8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</sheetData>
  <mergeCells count="20">
    <mergeCell ref="A78:A79"/>
    <mergeCell ref="A101:A102"/>
    <mergeCell ref="A16:B16"/>
    <mergeCell ref="AC18:AG18"/>
    <mergeCell ref="N18:N19"/>
    <mergeCell ref="V18:V19"/>
    <mergeCell ref="W18:AB18"/>
    <mergeCell ref="A18:A19"/>
    <mergeCell ref="B18:G18"/>
    <mergeCell ref="H18:L18"/>
    <mergeCell ref="M18:M19"/>
    <mergeCell ref="BB101:BB102"/>
    <mergeCell ref="AJ18:AJ19"/>
    <mergeCell ref="AK18:AK19"/>
    <mergeCell ref="AL18:AL19"/>
    <mergeCell ref="B78:G78"/>
    <mergeCell ref="AI18:AI19"/>
    <mergeCell ref="AH18:AH19"/>
    <mergeCell ref="H78:L78"/>
    <mergeCell ref="N73:O73"/>
  </mergeCells>
  <phoneticPr fontId="0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10 OSASCO CONSOL 2016</vt:lpstr>
      <vt:lpstr>Gráf1GVE10_2016</vt:lpstr>
      <vt:lpstr>Graf2 GVE10_Mun1 SE</vt:lpstr>
      <vt:lpstr>Graf3 GVE10 Mun2 SE</vt:lpstr>
      <vt:lpstr>Graf4 GVE10 Mun3 SE</vt:lpstr>
      <vt:lpstr>Graf5 GVE10 Trimestre FET</vt:lpstr>
      <vt:lpstr>Gráf6 GVE10_Pl_Trat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2016-01-11T14:06:03Z</cp:lastPrinted>
  <dcterms:created xsi:type="dcterms:W3CDTF">2011-03-30T16:19:51Z</dcterms:created>
  <dcterms:modified xsi:type="dcterms:W3CDTF">2020-01-20T19:28:54Z</dcterms:modified>
</cp:coreProperties>
</file>