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15480" windowHeight="5865" firstSheet="3" activeTab="7"/>
  </bookViews>
  <sheets>
    <sheet name="GVE22 PRESVENCESLAU CONSOL 2016" sheetId="7" r:id="rId1"/>
    <sheet name="Gráf1GVE22_2016" sheetId="18" r:id="rId2"/>
    <sheet name="Graf2GVE22_Mun1 SE" sheetId="9" r:id="rId3"/>
    <sheet name="Graf3GVE22_Mun2 SE" sheetId="10" r:id="rId4"/>
    <sheet name="Graf4GVE22_Mun3 SE" sheetId="11" r:id="rId5"/>
    <sheet name="Graf5GVE22_Mun4 SE" sheetId="12" r:id="rId6"/>
    <sheet name="Gráf6GVE22_FEt" sheetId="19" r:id="rId7"/>
    <sheet name="Gráf7GVE22_plTrat" sheetId="20" r:id="rId8"/>
  </sheets>
  <calcPr calcId="145621"/>
</workbook>
</file>

<file path=xl/calcChain.xml><?xml version="1.0" encoding="utf-8"?>
<calcChain xmlns="http://schemas.openxmlformats.org/spreadsheetml/2006/main">
  <c r="N72" i="7" l="1"/>
  <c r="K101" i="7"/>
  <c r="J101" i="7"/>
  <c r="I101" i="7"/>
  <c r="H101" i="7"/>
  <c r="G101" i="7"/>
  <c r="F101" i="7"/>
  <c r="E101" i="7"/>
  <c r="D101" i="7"/>
  <c r="C101" i="7"/>
  <c r="B101" i="7"/>
  <c r="L101" i="7"/>
  <c r="O25" i="7"/>
  <c r="O26" i="7"/>
  <c r="O27" i="7"/>
  <c r="O28" i="7"/>
  <c r="O29" i="7"/>
  <c r="O30" i="7"/>
  <c r="O31" i="7"/>
  <c r="O32" i="7"/>
  <c r="O33" i="7"/>
  <c r="O34" i="7"/>
  <c r="O35" i="7"/>
  <c r="O36" i="7"/>
  <c r="O37" i="7"/>
  <c r="O38" i="7"/>
  <c r="O39" i="7"/>
  <c r="O40" i="7"/>
  <c r="O41" i="7"/>
  <c r="O42" i="7"/>
  <c r="O43" i="7"/>
  <c r="O44" i="7"/>
  <c r="O45" i="7"/>
  <c r="O46" i="7"/>
  <c r="O47" i="7"/>
  <c r="O48" i="7"/>
  <c r="O49" i="7"/>
  <c r="O50" i="7"/>
  <c r="O51" i="7"/>
  <c r="O52" i="7"/>
  <c r="O53" i="7"/>
  <c r="O54" i="7"/>
  <c r="O55" i="7"/>
  <c r="O56" i="7"/>
  <c r="O57" i="7"/>
  <c r="O58" i="7"/>
  <c r="O59" i="7"/>
  <c r="O60" i="7"/>
  <c r="O61" i="7"/>
  <c r="O62" i="7"/>
  <c r="O63" i="7"/>
  <c r="O64" i="7"/>
  <c r="O65" i="7"/>
  <c r="O66" i="7"/>
  <c r="O67" i="7"/>
  <c r="O68" i="7"/>
  <c r="O69" i="7"/>
  <c r="O70" i="7"/>
  <c r="O71" i="7"/>
  <c r="O24" i="7"/>
  <c r="O23" i="7"/>
  <c r="O22" i="7"/>
  <c r="O21" i="7"/>
  <c r="O20" i="7"/>
  <c r="O72" i="7" l="1"/>
  <c r="K142" i="7"/>
  <c r="I142" i="7"/>
  <c r="H142" i="7"/>
  <c r="F142" i="7"/>
  <c r="E142" i="7"/>
  <c r="D142" i="7"/>
  <c r="C142" i="7"/>
  <c r="B142" i="7" l="1"/>
  <c r="J142" i="7"/>
  <c r="L142" i="7" l="1"/>
</calcChain>
</file>

<file path=xl/sharedStrings.xml><?xml version="1.0" encoding="utf-8"?>
<sst xmlns="http://schemas.openxmlformats.org/spreadsheetml/2006/main" count="130" uniqueCount="75">
  <si>
    <t>Município</t>
  </si>
  <si>
    <t>Semana Epidemiológica</t>
  </si>
  <si>
    <t>Total</t>
  </si>
  <si>
    <t>CAIUA</t>
  </si>
  <si>
    <t>DRACENA</t>
  </si>
  <si>
    <t>EUCLIDES DA CUNHA PAULISTA</t>
  </si>
  <si>
    <t>FLORA RICA</t>
  </si>
  <si>
    <t>IRAPURU</t>
  </si>
  <si>
    <t>JUNQUEIROPOLIS</t>
  </si>
  <si>
    <t>MARABA PAULISTA</t>
  </si>
  <si>
    <t>MIRANTE DO PARANAPANEMA</t>
  </si>
  <si>
    <t>MONTE CASTELO</t>
  </si>
  <si>
    <t>NOVA GUATAPORANGA</t>
  </si>
  <si>
    <t>OURO VERDE</t>
  </si>
  <si>
    <t>PANORAMA</t>
  </si>
  <si>
    <t>PAULICEIA</t>
  </si>
  <si>
    <t>PIQUEROBI</t>
  </si>
  <si>
    <t>PRESIDENTE EPITACIO</t>
  </si>
  <si>
    <t>PRESIDENTE VENCESLAU</t>
  </si>
  <si>
    <t>ROSANA</t>
  </si>
  <si>
    <t>SANTA MERCEDES</t>
  </si>
  <si>
    <t>SAO JOAO DO PAU D'ALHO</t>
  </si>
  <si>
    <t>TEODORO SAMPAIO</t>
  </si>
  <si>
    <t>TUPI PAULISTA</t>
  </si>
  <si>
    <t>Faixa Etária</t>
  </si>
  <si>
    <t>Plano de Tratamento</t>
  </si>
  <si>
    <t xml:space="preserve">&lt; 1 </t>
  </si>
  <si>
    <t>1 a 4</t>
  </si>
  <si>
    <t>5 a 9</t>
  </si>
  <si>
    <t xml:space="preserve">10 + </t>
  </si>
  <si>
    <t>IGN</t>
  </si>
  <si>
    <t>A</t>
  </si>
  <si>
    <t>B</t>
  </si>
  <si>
    <t>C</t>
  </si>
  <si>
    <t>Semana</t>
  </si>
  <si>
    <t>Nº de US com MDDA implantada</t>
  </si>
  <si>
    <t>Nº de US que informou</t>
  </si>
  <si>
    <t>%</t>
  </si>
  <si>
    <t>SECRETARIA DE ESTADO DA SAÚDE</t>
  </si>
  <si>
    <t>COORDENADORIA DE CONTROLE DE DOENÇAS - CCD</t>
  </si>
  <si>
    <t>CENTRO DE VIGILÂNCIA EPIDEMIOLÓGICA</t>
  </si>
  <si>
    <t>DIVISÃO DE DOENÇAS DE TRANSMISSÃO HÍDRICA E ALIMENTAR</t>
  </si>
  <si>
    <t xml:space="preserve">Av. Dr. Arnaldo, 351, 6º andar – sala 607, São Paulo, CEP 01246-000 </t>
  </si>
  <si>
    <t>Tel. 0XX 11 3081-9804/3066-8234 Fax. 0XX 11 30668258</t>
  </si>
  <si>
    <t>e-mail: dvhidri@saude.sp.gov.br</t>
  </si>
  <si>
    <t>TOTAL</t>
  </si>
  <si>
    <t>Trimestre de</t>
  </si>
  <si>
    <t>Ocorrência</t>
  </si>
  <si>
    <t>&lt;1</t>
  </si>
  <si>
    <t>1-4a</t>
  </si>
  <si>
    <t>5-9a</t>
  </si>
  <si>
    <t>10 a e +</t>
  </si>
  <si>
    <t>1º Trimestre</t>
  </si>
  <si>
    <t>2º Trimestre</t>
  </si>
  <si>
    <t>3º Trimestre</t>
  </si>
  <si>
    <t>4º Trimestre</t>
  </si>
  <si>
    <t xml:space="preserve">Total </t>
  </si>
  <si>
    <t xml:space="preserve">A MDDA é programa de vigilância epidemiológica que consiste do registro da doença diarreica aguda (DDA) individual, nas unidades sentinela de saúde, </t>
  </si>
  <si>
    <t xml:space="preserve">selecionadas como representativas da demanda de diarreia em cada município. O programa é uma importante ferramenta de alerta para o desencadeamento, </t>
  </si>
  <si>
    <t>o mais precoce possível, de ações de investigação de suspeita de surtos e epidemias na comunidade.</t>
  </si>
  <si>
    <t xml:space="preserve">As tabelas abaixo são consolidados dos dados mais importantes digitados pelos municípios no Sistema SIVEP_DDA da SVS/MS. Gráficos em planilhas anexas ilustram a tendência </t>
  </si>
  <si>
    <t>da diarreia segundo as variáveis epidemiológicas requeridas pelo programa.</t>
  </si>
  <si>
    <t>Plano Tratamento</t>
  </si>
  <si>
    <t>ANO: 2016</t>
  </si>
  <si>
    <t>MONITORIZAÇÃO DAS DOENÇAS DIARREICAS AGUDAS - MDDA - GVE 22 PRESIDENTE VENCESLAU, ESP, 2016</t>
  </si>
  <si>
    <t>É de notificação compulsória em todo o território nacional conforme PORTARIAS MS Nº 204 e 205, de 17 de FEVEREIRO DE 2016, publicada em D.O.U. n° 39 de 29.02.2016</t>
  </si>
  <si>
    <t>Tabela 1. MDDA: Casos de diarreia por faixa etária, plano de tratamento e outras variáveis, por semana epidemiológica GVE 22 - PRESIDENTE VENCESLAU,  2016</t>
  </si>
  <si>
    <t>Total Geral:</t>
  </si>
  <si>
    <t>Emissão:</t>
  </si>
  <si>
    <t>Fonte: SIVEP/MDDA - Secretaria Estadual de(o) SP.GVE 21 - PRESIDENTE VENCESLAU</t>
  </si>
  <si>
    <t>Tabela 2. MDDA: Distribuição dos casos de diarreia por faixa etária, plano de tratamento e outras variáveis, por município, GVE 22 - PRESIDENTE VENCESLAU, 2016</t>
  </si>
  <si>
    <t>Tabela 3. MDDA: Distribuição de casos de diarreia por município e semana epidemiológica, GVE 22 - PRESIDENTE VENCESLAU, 2016</t>
  </si>
  <si>
    <t>Tabela 4. MDDA: Número de Casos de Diarreia por Faixa Etária, Plano de Tratamento, por trimestre de ocorrência, GVE 22 PPRESIDENTE VENCESLAU, 2016</t>
  </si>
  <si>
    <t>média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</si>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</sst>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3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u/>
      <sz val="8"/>
      <color indexed="12"/>
      <name val="Arial"/>
      <family val="2"/>
    </font>
    <font>
      <sz val="8"/>
      <color indexed="8"/>
      <name val="Arial"/>
      <family val="2"/>
    </font>
    <font>
      <u/>
      <sz val="11"/>
      <color indexed="12"/>
      <name val="Calibri"/>
      <family val="2"/>
    </font>
    <font>
      <sz val="8"/>
      <color indexed="8"/>
      <name val="Arial"/>
      <family val="2"/>
    </font>
    <font>
      <b/>
      <sz val="8"/>
      <color rgb="FFFF0000"/>
      <name val="Arial"/>
      <family val="2"/>
    </font>
    <font>
      <b/>
      <sz val="14"/>
      <color indexed="8"/>
      <name val="Arial"/>
      <family val="2"/>
    </font>
    <font>
      <b/>
      <i/>
      <sz val="10"/>
      <color rgb="FF000000"/>
      <name val="Arial"/>
      <family val="2"/>
    </font>
    <font>
      <b/>
      <i/>
      <sz val="10"/>
      <color indexed="8"/>
      <name val="Arial"/>
      <family val="2"/>
    </font>
    <font>
      <b/>
      <sz val="12"/>
      <color indexed="8"/>
      <name val="Arial"/>
      <family val="2"/>
    </font>
    <font>
      <b/>
      <sz val="12"/>
      <color rgb="FFFF0000"/>
      <name val="Arial"/>
      <family val="2"/>
    </font>
    <font>
      <b/>
      <i/>
      <sz val="8"/>
      <color indexed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9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6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/>
      <right style="thin">
        <color indexed="22"/>
      </right>
      <top/>
      <bottom/>
      <diagonal/>
    </border>
    <border>
      <left style="medium">
        <color indexed="64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22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>
      <alignment vertical="top"/>
      <protection locked="0"/>
    </xf>
  </cellStyleXfs>
  <cellXfs count="132">
    <xf numFmtId="0" fontId="0" fillId="0" borderId="0" xfId="0"/>
    <xf numFmtId="0" fontId="1" fillId="0" borderId="0" xfId="0" applyFont="1" applyAlignment="1"/>
    <xf numFmtId="0" fontId="7" fillId="0" borderId="0" xfId="0" applyFont="1"/>
    <xf numFmtId="0" fontId="2" fillId="0" borderId="0" xfId="0" applyFont="1"/>
    <xf numFmtId="0" fontId="3" fillId="0" borderId="0" xfId="0" applyFont="1" applyAlignment="1"/>
    <xf numFmtId="0" fontId="5" fillId="0" borderId="0" xfId="0" applyFont="1"/>
    <xf numFmtId="0" fontId="5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4" fontId="8" fillId="0" borderId="0" xfId="0" applyNumberFormat="1" applyFont="1"/>
    <xf numFmtId="0" fontId="9" fillId="0" borderId="0" xfId="0" applyFont="1"/>
    <xf numFmtId="0" fontId="4" fillId="0" borderId="0" xfId="1" applyNumberFormat="1" applyFont="1" applyFill="1" applyBorder="1" applyAlignment="1" applyProtection="1"/>
    <xf numFmtId="0" fontId="10" fillId="0" borderId="0" xfId="0" applyFont="1"/>
    <xf numFmtId="0" fontId="11" fillId="0" borderId="0" xfId="0" applyFont="1"/>
    <xf numFmtId="0" fontId="12" fillId="0" borderId="0" xfId="0" applyFont="1" applyAlignment="1">
      <alignment horizontal="left"/>
    </xf>
    <xf numFmtId="0" fontId="12" fillId="0" borderId="0" xfId="0" applyFont="1"/>
    <xf numFmtId="14" fontId="13" fillId="0" borderId="0" xfId="0" applyNumberFormat="1" applyFont="1"/>
    <xf numFmtId="0" fontId="12" fillId="0" borderId="0" xfId="0" applyFont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14" fillId="0" borderId="0" xfId="0" applyFont="1"/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right"/>
    </xf>
    <xf numFmtId="14" fontId="5" fillId="0" borderId="0" xfId="0" applyNumberFormat="1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6" fillId="3" borderId="40" xfId="0" applyFont="1" applyFill="1" applyBorder="1" applyAlignment="1">
      <alignment horizontal="center" wrapText="1"/>
    </xf>
    <xf numFmtId="0" fontId="16" fillId="0" borderId="0" xfId="0" applyFont="1" applyFill="1" applyBorder="1" applyAlignment="1">
      <alignment horizontal="center" wrapText="1"/>
    </xf>
    <xf numFmtId="0" fontId="5" fillId="0" borderId="0" xfId="0" applyFont="1" applyFill="1"/>
    <xf numFmtId="0" fontId="5" fillId="0" borderId="39" xfId="0" applyFont="1" applyBorder="1"/>
    <xf numFmtId="0" fontId="2" fillId="0" borderId="0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/>
    <xf numFmtId="0" fontId="17" fillId="0" borderId="0" xfId="0" applyFont="1"/>
    <xf numFmtId="0" fontId="17" fillId="4" borderId="4" xfId="0" applyFont="1" applyFill="1" applyBorder="1" applyAlignment="1">
      <alignment horizontal="center" vertical="top" wrapText="1"/>
    </xf>
    <xf numFmtId="0" fontId="17" fillId="4" borderId="5" xfId="0" applyFont="1" applyFill="1" applyBorder="1" applyAlignment="1">
      <alignment horizontal="center" vertical="top" wrapText="1"/>
    </xf>
    <xf numFmtId="0" fontId="17" fillId="4" borderId="7" xfId="0" applyFont="1" applyFill="1" applyBorder="1" applyAlignment="1">
      <alignment horizontal="center" vertical="top" wrapText="1"/>
    </xf>
    <xf numFmtId="0" fontId="17" fillId="4" borderId="6" xfId="0" applyFont="1" applyFill="1" applyBorder="1" applyAlignment="1">
      <alignment horizontal="center" vertical="top" wrapText="1"/>
    </xf>
    <xf numFmtId="0" fontId="17" fillId="0" borderId="0" xfId="0" applyFont="1" applyBorder="1"/>
    <xf numFmtId="0" fontId="18" fillId="3" borderId="37" xfId="0" applyFont="1" applyFill="1" applyBorder="1" applyAlignment="1">
      <alignment horizontal="center" wrapText="1"/>
    </xf>
    <xf numFmtId="0" fontId="19" fillId="3" borderId="37" xfId="0" applyFont="1" applyFill="1" applyBorder="1" applyAlignment="1">
      <alignment horizontal="center" wrapText="1"/>
    </xf>
    <xf numFmtId="0" fontId="20" fillId="0" borderId="0" xfId="0" applyFont="1" applyBorder="1" applyAlignment="1">
      <alignment horizontal="center"/>
    </xf>
    <xf numFmtId="164" fontId="20" fillId="0" borderId="0" xfId="0" applyNumberFormat="1" applyFont="1" applyBorder="1" applyAlignment="1">
      <alignment horizontal="center"/>
    </xf>
    <xf numFmtId="0" fontId="20" fillId="0" borderId="0" xfId="0" applyFont="1"/>
    <xf numFmtId="0" fontId="20" fillId="0" borderId="0" xfId="0" applyFont="1" applyBorder="1"/>
    <xf numFmtId="0" fontId="18" fillId="3" borderId="17" xfId="0" applyFont="1" applyFill="1" applyBorder="1" applyAlignment="1">
      <alignment horizontal="center" wrapText="1"/>
    </xf>
    <xf numFmtId="0" fontId="19" fillId="3" borderId="17" xfId="0" applyFont="1" applyFill="1" applyBorder="1" applyAlignment="1">
      <alignment horizontal="center" wrapText="1"/>
    </xf>
    <xf numFmtId="0" fontId="18" fillId="3" borderId="38" xfId="0" applyFont="1" applyFill="1" applyBorder="1" applyAlignment="1">
      <alignment horizontal="center" wrapText="1"/>
    </xf>
    <xf numFmtId="0" fontId="19" fillId="3" borderId="38" xfId="0" applyFont="1" applyFill="1" applyBorder="1" applyAlignment="1">
      <alignment horizontal="center" wrapText="1"/>
    </xf>
    <xf numFmtId="0" fontId="19" fillId="4" borderId="6" xfId="0" applyFont="1" applyFill="1" applyBorder="1" applyAlignment="1">
      <alignment horizontal="center" wrapText="1"/>
    </xf>
    <xf numFmtId="1" fontId="19" fillId="4" borderId="6" xfId="0" applyNumberFormat="1" applyFont="1" applyFill="1" applyBorder="1" applyAlignment="1">
      <alignment horizontal="center" wrapText="1"/>
    </xf>
    <xf numFmtId="0" fontId="20" fillId="0" borderId="0" xfId="0" applyFont="1" applyAlignment="1">
      <alignment horizontal="center"/>
    </xf>
    <xf numFmtId="0" fontId="20" fillId="0" borderId="3" xfId="0" applyFont="1" applyBorder="1"/>
    <xf numFmtId="0" fontId="17" fillId="4" borderId="4" xfId="0" applyFont="1" applyFill="1" applyBorder="1" applyAlignment="1">
      <alignment horizontal="center" wrapText="1"/>
    </xf>
    <xf numFmtId="0" fontId="17" fillId="4" borderId="5" xfId="0" applyFont="1" applyFill="1" applyBorder="1" applyAlignment="1">
      <alignment horizontal="center" wrapText="1"/>
    </xf>
    <xf numFmtId="0" fontId="17" fillId="4" borderId="41" xfId="0" applyFont="1" applyFill="1" applyBorder="1" applyAlignment="1">
      <alignment horizontal="center" wrapText="1"/>
    </xf>
    <xf numFmtId="0" fontId="17" fillId="4" borderId="6" xfId="0" applyFont="1" applyFill="1" applyBorder="1" applyAlignment="1">
      <alignment horizontal="center" wrapText="1"/>
    </xf>
    <xf numFmtId="0" fontId="20" fillId="0" borderId="33" xfId="0" applyFont="1" applyBorder="1"/>
    <xf numFmtId="0" fontId="18" fillId="0" borderId="32" xfId="0" applyFont="1" applyBorder="1" applyAlignment="1">
      <alignment horizontal="center" wrapText="1"/>
    </xf>
    <xf numFmtId="0" fontId="19" fillId="0" borderId="32" xfId="0" applyFont="1" applyBorder="1" applyAlignment="1">
      <alignment horizontal="center" wrapText="1"/>
    </xf>
    <xf numFmtId="0" fontId="18" fillId="3" borderId="40" xfId="0" applyFont="1" applyFill="1" applyBorder="1" applyAlignment="1">
      <alignment horizontal="center" wrapText="1"/>
    </xf>
    <xf numFmtId="0" fontId="20" fillId="0" borderId="34" xfId="0" applyFont="1" applyBorder="1"/>
    <xf numFmtId="0" fontId="20" fillId="0" borderId="35" xfId="0" applyFont="1" applyBorder="1"/>
    <xf numFmtId="0" fontId="17" fillId="4" borderId="8" xfId="0" applyFont="1" applyFill="1" applyBorder="1" applyAlignment="1">
      <alignment horizontal="center" wrapText="1"/>
    </xf>
    <xf numFmtId="0" fontId="19" fillId="4" borderId="28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0" fontId="19" fillId="4" borderId="31" xfId="0" applyFont="1" applyFill="1" applyBorder="1" applyAlignment="1">
      <alignment horizontal="center" vertical="center" wrapText="1"/>
    </xf>
    <xf numFmtId="0" fontId="19" fillId="4" borderId="6" xfId="0" applyFont="1" applyFill="1" applyBorder="1" applyAlignment="1">
      <alignment horizontal="center" vertical="center" wrapText="1"/>
    </xf>
    <xf numFmtId="0" fontId="19" fillId="4" borderId="30" xfId="0" applyFont="1" applyFill="1" applyBorder="1" applyAlignment="1">
      <alignment horizontal="center" vertical="center" wrapText="1"/>
    </xf>
    <xf numFmtId="0" fontId="19" fillId="3" borderId="40" xfId="0" applyFont="1" applyFill="1" applyBorder="1" applyAlignment="1">
      <alignment horizontal="center" wrapText="1"/>
    </xf>
    <xf numFmtId="0" fontId="20" fillId="0" borderId="2" xfId="0" applyFont="1" applyBorder="1"/>
    <xf numFmtId="0" fontId="17" fillId="4" borderId="6" xfId="0" applyFont="1" applyFill="1" applyBorder="1" applyAlignment="1">
      <alignment horizontal="center"/>
    </xf>
    <xf numFmtId="0" fontId="20" fillId="0" borderId="17" xfId="0" applyFont="1" applyBorder="1"/>
    <xf numFmtId="0" fontId="18" fillId="0" borderId="37" xfId="0" applyFont="1" applyBorder="1" applyAlignment="1">
      <alignment horizontal="center" wrapText="1"/>
    </xf>
    <xf numFmtId="0" fontId="18" fillId="0" borderId="17" xfId="0" applyFont="1" applyBorder="1" applyAlignment="1">
      <alignment horizontal="center" wrapText="1"/>
    </xf>
    <xf numFmtId="0" fontId="20" fillId="0" borderId="26" xfId="0" applyFont="1" applyBorder="1"/>
    <xf numFmtId="0" fontId="18" fillId="0" borderId="38" xfId="0" applyFont="1" applyBorder="1" applyAlignment="1">
      <alignment horizontal="center" wrapText="1"/>
    </xf>
    <xf numFmtId="0" fontId="17" fillId="4" borderId="28" xfId="0" applyFont="1" applyFill="1" applyBorder="1" applyAlignment="1">
      <alignment horizontal="center" wrapText="1"/>
    </xf>
    <xf numFmtId="0" fontId="17" fillId="4" borderId="30" xfId="0" applyFont="1" applyFill="1" applyBorder="1" applyAlignment="1">
      <alignment horizontal="center" wrapText="1"/>
    </xf>
    <xf numFmtId="0" fontId="17" fillId="4" borderId="9" xfId="0" applyFont="1" applyFill="1" applyBorder="1" applyAlignment="1">
      <alignment horizontal="center" wrapText="1"/>
    </xf>
    <xf numFmtId="0" fontId="17" fillId="4" borderId="11" xfId="0" applyFont="1" applyFill="1" applyBorder="1" applyAlignment="1">
      <alignment horizontal="center" vertical="center"/>
    </xf>
    <xf numFmtId="0" fontId="17" fillId="4" borderId="8" xfId="0" applyFont="1" applyFill="1" applyBorder="1"/>
    <xf numFmtId="0" fontId="17" fillId="4" borderId="10" xfId="0" applyFont="1" applyFill="1" applyBorder="1"/>
    <xf numFmtId="0" fontId="17" fillId="4" borderId="9" xfId="0" applyFont="1" applyFill="1" applyBorder="1"/>
    <xf numFmtId="0" fontId="17" fillId="4" borderId="15" xfId="0" applyFont="1" applyFill="1" applyBorder="1" applyAlignment="1">
      <alignment horizontal="center"/>
    </xf>
    <xf numFmtId="0" fontId="17" fillId="4" borderId="11" xfId="0" applyFont="1" applyFill="1" applyBorder="1" applyAlignment="1">
      <alignment horizontal="center"/>
    </xf>
    <xf numFmtId="0" fontId="17" fillId="4" borderId="16" xfId="0" applyFont="1" applyFill="1" applyBorder="1" applyAlignment="1">
      <alignment horizontal="center"/>
    </xf>
    <xf numFmtId="0" fontId="17" fillId="4" borderId="18" xfId="0" applyFont="1" applyFill="1" applyBorder="1" applyAlignment="1">
      <alignment horizontal="center"/>
    </xf>
    <xf numFmtId="0" fontId="17" fillId="0" borderId="19" xfId="0" applyFont="1" applyBorder="1" applyAlignment="1">
      <alignment horizontal="left"/>
    </xf>
    <xf numFmtId="0" fontId="21" fillId="0" borderId="22" xfId="0" applyFont="1" applyBorder="1" applyAlignment="1">
      <alignment horizontal="center"/>
    </xf>
    <xf numFmtId="0" fontId="21" fillId="0" borderId="33" xfId="0" applyFont="1" applyBorder="1" applyAlignment="1">
      <alignment horizontal="center"/>
    </xf>
    <xf numFmtId="0" fontId="22" fillId="0" borderId="20" xfId="0" applyFont="1" applyBorder="1" applyAlignment="1">
      <alignment horizontal="center"/>
    </xf>
    <xf numFmtId="0" fontId="22" fillId="0" borderId="11" xfId="0" applyFont="1" applyBorder="1" applyAlignment="1">
      <alignment horizontal="center"/>
    </xf>
    <xf numFmtId="0" fontId="21" fillId="0" borderId="23" xfId="0" applyFont="1" applyBorder="1" applyAlignment="1">
      <alignment horizontal="center"/>
    </xf>
    <xf numFmtId="0" fontId="21" fillId="0" borderId="34" xfId="0" applyFont="1" applyBorder="1" applyAlignment="1">
      <alignment horizontal="center"/>
    </xf>
    <xf numFmtId="0" fontId="22" fillId="0" borderId="21" xfId="0" applyFont="1" applyBorder="1" applyAlignment="1">
      <alignment horizontal="center"/>
    </xf>
    <xf numFmtId="0" fontId="17" fillId="0" borderId="25" xfId="0" applyFont="1" applyBorder="1" applyAlignment="1">
      <alignment horizontal="left"/>
    </xf>
    <xf numFmtId="0" fontId="21" fillId="0" borderId="24" xfId="0" applyFont="1" applyBorder="1" applyAlignment="1">
      <alignment horizontal="center"/>
    </xf>
    <xf numFmtId="0" fontId="21" fillId="0" borderId="36" xfId="0" applyFont="1" applyBorder="1" applyAlignment="1">
      <alignment horizontal="center"/>
    </xf>
    <xf numFmtId="0" fontId="22" fillId="0" borderId="27" xfId="0" applyFont="1" applyBorder="1" applyAlignment="1">
      <alignment horizontal="center"/>
    </xf>
    <xf numFmtId="0" fontId="17" fillId="4" borderId="8" xfId="0" applyFont="1" applyFill="1" applyBorder="1" applyAlignment="1">
      <alignment horizontal="center"/>
    </xf>
    <xf numFmtId="0" fontId="22" fillId="4" borderId="13" xfId="0" applyFont="1" applyFill="1" applyBorder="1" applyAlignment="1">
      <alignment horizontal="center"/>
    </xf>
    <xf numFmtId="0" fontId="22" fillId="4" borderId="6" xfId="0" applyFont="1" applyFill="1" applyBorder="1" applyAlignment="1">
      <alignment horizontal="center"/>
    </xf>
    <xf numFmtId="0" fontId="22" fillId="4" borderId="14" xfId="0" applyFont="1" applyFill="1" applyBorder="1" applyAlignment="1">
      <alignment horizontal="center"/>
    </xf>
    <xf numFmtId="1" fontId="18" fillId="3" borderId="37" xfId="0" applyNumberFormat="1" applyFont="1" applyFill="1" applyBorder="1" applyAlignment="1">
      <alignment horizontal="center" wrapText="1"/>
    </xf>
    <xf numFmtId="1" fontId="18" fillId="3" borderId="17" xfId="0" applyNumberFormat="1" applyFont="1" applyFill="1" applyBorder="1" applyAlignment="1">
      <alignment horizontal="center" wrapText="1"/>
    </xf>
    <xf numFmtId="0" fontId="17" fillId="4" borderId="11" xfId="0" applyFont="1" applyFill="1" applyBorder="1" applyAlignment="1">
      <alignment horizontal="center" vertical="center"/>
    </xf>
    <xf numFmtId="0" fontId="17" fillId="4" borderId="12" xfId="0" applyFont="1" applyFill="1" applyBorder="1" applyAlignment="1">
      <alignment horizontal="center" vertical="center"/>
    </xf>
    <xf numFmtId="0" fontId="17" fillId="4" borderId="11" xfId="0" applyFont="1" applyFill="1" applyBorder="1" applyAlignment="1">
      <alignment horizontal="center" vertical="center" wrapText="1"/>
    </xf>
    <xf numFmtId="0" fontId="17" fillId="4" borderId="42" xfId="0" applyFont="1" applyFill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0" xfId="0" applyFont="1" applyBorder="1" applyAlignment="1">
      <alignment horizontal="center" vertical="center" wrapText="1"/>
    </xf>
    <xf numFmtId="0" fontId="17" fillId="4" borderId="14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 wrapText="1"/>
    </xf>
    <xf numFmtId="0" fontId="17" fillId="4" borderId="9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4" xfId="0" applyFont="1" applyFill="1" applyBorder="1" applyAlignment="1">
      <alignment horizontal="center" vertical="center" wrapText="1"/>
    </xf>
    <xf numFmtId="0" fontId="2" fillId="0" borderId="16" xfId="0" applyFont="1" applyBorder="1" applyAlignment="1">
      <alignment horizontal="center"/>
    </xf>
    <xf numFmtId="0" fontId="2" fillId="0" borderId="0" xfId="0" applyFont="1" applyAlignment="1">
      <alignment horizontal="left" wrapText="1"/>
    </xf>
    <xf numFmtId="0" fontId="17" fillId="4" borderId="12" xfId="0" applyFont="1" applyFill="1" applyBorder="1" applyAlignment="1">
      <alignment horizontal="center" vertical="center" wrapText="1"/>
    </xf>
    <xf numFmtId="0" fontId="17" fillId="4" borderId="8" xfId="0" applyFont="1" applyFill="1" applyBorder="1" applyAlignment="1">
      <alignment horizontal="center" wrapText="1"/>
    </xf>
    <xf numFmtId="0" fontId="17" fillId="4" borderId="10" xfId="0" applyFont="1" applyFill="1" applyBorder="1" applyAlignment="1">
      <alignment horizontal="center" wrapText="1"/>
    </xf>
    <xf numFmtId="0" fontId="17" fillId="4" borderId="9" xfId="0" applyFont="1" applyFill="1" applyBorder="1" applyAlignment="1">
      <alignment horizontal="center" wrapText="1"/>
    </xf>
    <xf numFmtId="0" fontId="17" fillId="2" borderId="40" xfId="0" applyFont="1" applyFill="1" applyBorder="1" applyAlignment="1">
      <alignment horizontal="center" wrapText="1"/>
    </xf>
    <xf numFmtId="0" fontId="17" fillId="0" borderId="0" xfId="0" applyFont="1" applyFill="1"/>
    <xf numFmtId="0" fontId="17" fillId="0" borderId="0" xfId="0" applyFont="1" applyFill="1" applyBorder="1"/>
    <xf numFmtId="0" fontId="20" fillId="0" borderId="0" xfId="0" applyFont="1" applyFill="1" applyBorder="1"/>
    <xf numFmtId="0" fontId="18" fillId="0" borderId="0" xfId="0" applyFont="1" applyFill="1" applyBorder="1" applyAlignment="1">
      <alignment horizontal="center" wrapText="1"/>
    </xf>
    <xf numFmtId="0" fontId="19" fillId="0" borderId="0" xfId="0" applyFont="1" applyFill="1" applyBorder="1" applyAlignment="1">
      <alignment horizontal="center" wrapText="1"/>
    </xf>
    <xf numFmtId="0" fontId="5" fillId="0" borderId="0" xfId="0" applyFont="1" applyFill="1" applyBorder="1"/>
    <xf numFmtId="0" fontId="15" fillId="0" borderId="0" xfId="0" applyFont="1" applyFill="1" applyBorder="1" applyAlignment="1">
      <alignment horizontal="center" wrapText="1"/>
    </xf>
    <xf numFmtId="0" fontId="2" fillId="0" borderId="0" xfId="0" applyFont="1" applyFill="1" applyBorder="1"/>
  </cellXfs>
  <cellStyles count="2">
    <cellStyle name="Hi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hartsheet" Target="chartsheets/sheet7.xml"/><Relationship Id="rId3" Type="http://schemas.openxmlformats.org/officeDocument/2006/relationships/chartsheet" Target="chartsheets/sheet2.xml"/><Relationship Id="rId7" Type="http://schemas.openxmlformats.org/officeDocument/2006/relationships/chartsheet" Target="chartsheets/sheet6.xml"/><Relationship Id="rId12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1" Type="http://schemas.openxmlformats.org/officeDocument/2006/relationships/sharedStrings" Target="sharedStrings.xml"/><Relationship Id="rId5" Type="http://schemas.openxmlformats.org/officeDocument/2006/relationships/chartsheet" Target="chartsheets/sheet4.xml"/><Relationship Id="rId10" Type="http://schemas.openxmlformats.org/officeDocument/2006/relationships/styles" Target="styles.xml"/><Relationship Id="rId4" Type="http://schemas.openxmlformats.org/officeDocument/2006/relationships/chartsheet" Target="chartsheets/sheet3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9"/>
    </mc:Choice>
    <mc:Fallback>
      <c:style val="9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1. MDDA: Número de casos de diarreia por semana epidemiológica, GVE 22 Presidente Venceslau,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2909866406518003"/>
          <c:w val="0.91687536110231249"/>
          <c:h val="0.77316924092510264"/>
        </c:manualLayout>
      </c:layout>
      <c:lineChart>
        <c:grouping val="standard"/>
        <c:varyColors val="0"/>
        <c:ser>
          <c:idx val="0"/>
          <c:order val="0"/>
          <c:spPr>
            <a:ln>
              <a:solidFill>
                <a:srgbClr val="0070C0"/>
              </a:solidFill>
            </a:ln>
          </c:spPr>
          <c:marker>
            <c:symbol val="none"/>
          </c:marker>
          <c:val>
            <c:numRef>
              <c:f>'GVE22 PRESVENCESLAU CONSOL 2016'!$B$130:$BA$130</c:f>
              <c:numCache>
                <c:formatCode>General</c:formatCode>
                <c:ptCount val="52"/>
                <c:pt idx="0">
                  <c:v>105</c:v>
                </c:pt>
                <c:pt idx="1">
                  <c:v>107</c:v>
                </c:pt>
                <c:pt idx="2">
                  <c:v>79</c:v>
                </c:pt>
                <c:pt idx="3">
                  <c:v>94</c:v>
                </c:pt>
                <c:pt idx="4">
                  <c:v>54</c:v>
                </c:pt>
                <c:pt idx="5">
                  <c:v>72</c:v>
                </c:pt>
                <c:pt idx="6">
                  <c:v>51</c:v>
                </c:pt>
                <c:pt idx="7">
                  <c:v>70</c:v>
                </c:pt>
                <c:pt idx="8">
                  <c:v>70</c:v>
                </c:pt>
                <c:pt idx="9">
                  <c:v>89</c:v>
                </c:pt>
                <c:pt idx="10">
                  <c:v>86</c:v>
                </c:pt>
                <c:pt idx="11">
                  <c:v>99</c:v>
                </c:pt>
                <c:pt idx="12">
                  <c:v>96</c:v>
                </c:pt>
                <c:pt idx="13">
                  <c:v>90</c:v>
                </c:pt>
                <c:pt idx="14">
                  <c:v>86</c:v>
                </c:pt>
                <c:pt idx="15">
                  <c:v>67</c:v>
                </c:pt>
                <c:pt idx="16">
                  <c:v>47</c:v>
                </c:pt>
                <c:pt idx="17">
                  <c:v>64</c:v>
                </c:pt>
                <c:pt idx="18">
                  <c:v>68</c:v>
                </c:pt>
                <c:pt idx="19">
                  <c:v>66</c:v>
                </c:pt>
                <c:pt idx="20">
                  <c:v>45</c:v>
                </c:pt>
                <c:pt idx="21">
                  <c:v>56</c:v>
                </c:pt>
                <c:pt idx="22">
                  <c:v>58</c:v>
                </c:pt>
                <c:pt idx="23">
                  <c:v>66</c:v>
                </c:pt>
                <c:pt idx="24">
                  <c:v>66</c:v>
                </c:pt>
                <c:pt idx="25">
                  <c:v>53</c:v>
                </c:pt>
                <c:pt idx="26">
                  <c:v>68</c:v>
                </c:pt>
                <c:pt idx="27">
                  <c:v>83</c:v>
                </c:pt>
                <c:pt idx="28">
                  <c:v>80</c:v>
                </c:pt>
                <c:pt idx="29">
                  <c:v>101</c:v>
                </c:pt>
                <c:pt idx="30">
                  <c:v>133</c:v>
                </c:pt>
                <c:pt idx="31">
                  <c:v>100</c:v>
                </c:pt>
                <c:pt idx="32">
                  <c:v>118</c:v>
                </c:pt>
                <c:pt idx="33">
                  <c:v>120</c:v>
                </c:pt>
                <c:pt idx="34">
                  <c:v>143</c:v>
                </c:pt>
                <c:pt idx="35">
                  <c:v>132</c:v>
                </c:pt>
                <c:pt idx="36">
                  <c:v>149</c:v>
                </c:pt>
                <c:pt idx="37">
                  <c:v>134</c:v>
                </c:pt>
                <c:pt idx="38">
                  <c:v>133</c:v>
                </c:pt>
                <c:pt idx="39">
                  <c:v>154</c:v>
                </c:pt>
                <c:pt idx="40">
                  <c:v>175</c:v>
                </c:pt>
                <c:pt idx="41">
                  <c:v>128</c:v>
                </c:pt>
                <c:pt idx="42">
                  <c:v>140</c:v>
                </c:pt>
                <c:pt idx="43">
                  <c:v>94</c:v>
                </c:pt>
                <c:pt idx="44">
                  <c:v>113</c:v>
                </c:pt>
                <c:pt idx="45">
                  <c:v>109</c:v>
                </c:pt>
                <c:pt idx="46">
                  <c:v>78</c:v>
                </c:pt>
                <c:pt idx="47">
                  <c:v>69</c:v>
                </c:pt>
                <c:pt idx="48">
                  <c:v>45</c:v>
                </c:pt>
                <c:pt idx="49">
                  <c:v>61</c:v>
                </c:pt>
                <c:pt idx="50">
                  <c:v>67</c:v>
                </c:pt>
                <c:pt idx="51">
                  <c:v>56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054848"/>
        <c:axId val="66984704"/>
      </c:lineChart>
      <c:catAx>
        <c:axId val="710548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Semana Epidemiológica</a:t>
                </a:r>
              </a:p>
            </c:rich>
          </c:tx>
          <c:layout/>
          <c:overlay val="0"/>
        </c:title>
        <c:majorTickMark val="out"/>
        <c:minorTickMark val="none"/>
        <c:tickLblPos val="nextTo"/>
        <c:crossAx val="66984704"/>
        <c:crosses val="autoZero"/>
        <c:auto val="1"/>
        <c:lblAlgn val="ctr"/>
        <c:lblOffset val="100"/>
        <c:noMultiLvlLbl val="0"/>
      </c:catAx>
      <c:valAx>
        <c:axId val="66984704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71054848"/>
        <c:crosses val="autoZero"/>
        <c:crossBetween val="between"/>
      </c:valAx>
    </c:plotArea>
    <c:plotVisOnly val="1"/>
    <c:dispBlanksAs val="gap"/>
    <c:showDLblsOverMax val="0"/>
  </c:chart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2. MDDA: Número de casos de diarreia por semana epidemiológica e por municípios, GVE 22 Presidente Venceslau, ESP, 2016
</a:t>
            </a:r>
          </a:p>
        </c:rich>
      </c:tx>
      <c:layout>
        <c:manualLayout>
          <c:xMode val="edge"/>
          <c:yMode val="edge"/>
          <c:x val="0.15087153098952463"/>
          <c:y val="2.89103244027935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6.3569709265117777E-2"/>
          <c:y val="0.15651629917100329"/>
          <c:w val="0.9072636305456887"/>
          <c:h val="0.67652178976835509"/>
        </c:manualLayout>
      </c:layout>
      <c:lineChart>
        <c:grouping val="standard"/>
        <c:varyColors val="0"/>
        <c:ser>
          <c:idx val="0"/>
          <c:order val="0"/>
          <c:tx>
            <c:strRef>
              <c:f>'GVE22 PRESVENCESLAU CONSOL 2016'!$A$109</c:f>
              <c:strCache>
                <c:ptCount val="1"/>
                <c:pt idx="0">
                  <c:v>CAIUA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2016'!$B$109:$BA$109</c:f>
              <c:numCache>
                <c:formatCode>General</c:formatCode>
                <c:ptCount val="52"/>
                <c:pt idx="0">
                  <c:v>8</c:v>
                </c:pt>
                <c:pt idx="1">
                  <c:v>2</c:v>
                </c:pt>
                <c:pt idx="2">
                  <c:v>2</c:v>
                </c:pt>
                <c:pt idx="3">
                  <c:v>6</c:v>
                </c:pt>
                <c:pt idx="4">
                  <c:v>1</c:v>
                </c:pt>
                <c:pt idx="5">
                  <c:v>5</c:v>
                </c:pt>
                <c:pt idx="6">
                  <c:v>2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6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3</c:v>
                </c:pt>
                <c:pt idx="17">
                  <c:v>4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4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2</c:v>
                </c:pt>
                <c:pt idx="26">
                  <c:v>8</c:v>
                </c:pt>
                <c:pt idx="27">
                  <c:v>7</c:v>
                </c:pt>
                <c:pt idx="28">
                  <c:v>4</c:v>
                </c:pt>
                <c:pt idx="29">
                  <c:v>4</c:v>
                </c:pt>
                <c:pt idx="30">
                  <c:v>6</c:v>
                </c:pt>
                <c:pt idx="31">
                  <c:v>6</c:v>
                </c:pt>
                <c:pt idx="32">
                  <c:v>8</c:v>
                </c:pt>
                <c:pt idx="33">
                  <c:v>8</c:v>
                </c:pt>
                <c:pt idx="34">
                  <c:v>8</c:v>
                </c:pt>
                <c:pt idx="35">
                  <c:v>11</c:v>
                </c:pt>
                <c:pt idx="36">
                  <c:v>10</c:v>
                </c:pt>
                <c:pt idx="37">
                  <c:v>10</c:v>
                </c:pt>
                <c:pt idx="38">
                  <c:v>11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3</c:v>
                </c:pt>
                <c:pt idx="46">
                  <c:v>2</c:v>
                </c:pt>
                <c:pt idx="47">
                  <c:v>0</c:v>
                </c:pt>
                <c:pt idx="48">
                  <c:v>2</c:v>
                </c:pt>
                <c:pt idx="49">
                  <c:v>3</c:v>
                </c:pt>
                <c:pt idx="50">
                  <c:v>1</c:v>
                </c:pt>
                <c:pt idx="51">
                  <c:v>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'GVE22 PRESVENCESLAU CONSOL 2016'!$A$110</c:f>
              <c:strCache>
                <c:ptCount val="1"/>
                <c:pt idx="0">
                  <c:v>DRACENA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2016'!$B$110:$BA$110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0</c:v>
                </c:pt>
                <c:pt idx="37">
                  <c:v>4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'GVE22 PRESVENCESLAU CONSOL 2016'!$A$111</c:f>
              <c:strCache>
                <c:ptCount val="1"/>
                <c:pt idx="0">
                  <c:v>EUCLIDES DA CUNHA PAULISTA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2016'!$B$111:$BA$111</c:f>
              <c:numCache>
                <c:formatCode>General</c:formatCode>
                <c:ptCount val="52"/>
                <c:pt idx="0">
                  <c:v>35</c:v>
                </c:pt>
                <c:pt idx="1">
                  <c:v>27</c:v>
                </c:pt>
                <c:pt idx="2">
                  <c:v>8</c:v>
                </c:pt>
                <c:pt idx="3">
                  <c:v>9</c:v>
                </c:pt>
                <c:pt idx="4">
                  <c:v>12</c:v>
                </c:pt>
                <c:pt idx="5">
                  <c:v>9</c:v>
                </c:pt>
                <c:pt idx="6">
                  <c:v>7</c:v>
                </c:pt>
                <c:pt idx="7">
                  <c:v>8</c:v>
                </c:pt>
                <c:pt idx="8">
                  <c:v>15</c:v>
                </c:pt>
                <c:pt idx="9">
                  <c:v>12</c:v>
                </c:pt>
                <c:pt idx="10">
                  <c:v>17</c:v>
                </c:pt>
                <c:pt idx="11">
                  <c:v>13</c:v>
                </c:pt>
                <c:pt idx="12">
                  <c:v>14</c:v>
                </c:pt>
                <c:pt idx="13">
                  <c:v>5</c:v>
                </c:pt>
                <c:pt idx="14">
                  <c:v>17</c:v>
                </c:pt>
                <c:pt idx="15">
                  <c:v>12</c:v>
                </c:pt>
                <c:pt idx="16">
                  <c:v>5</c:v>
                </c:pt>
                <c:pt idx="17">
                  <c:v>6</c:v>
                </c:pt>
                <c:pt idx="18">
                  <c:v>11</c:v>
                </c:pt>
                <c:pt idx="19">
                  <c:v>3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6</c:v>
                </c:pt>
                <c:pt idx="24">
                  <c:v>11</c:v>
                </c:pt>
                <c:pt idx="25">
                  <c:v>10</c:v>
                </c:pt>
                <c:pt idx="26">
                  <c:v>5</c:v>
                </c:pt>
                <c:pt idx="27">
                  <c:v>7</c:v>
                </c:pt>
                <c:pt idx="28">
                  <c:v>11</c:v>
                </c:pt>
                <c:pt idx="29">
                  <c:v>21</c:v>
                </c:pt>
                <c:pt idx="30">
                  <c:v>25</c:v>
                </c:pt>
                <c:pt idx="31">
                  <c:v>14</c:v>
                </c:pt>
                <c:pt idx="32">
                  <c:v>14</c:v>
                </c:pt>
                <c:pt idx="33">
                  <c:v>10</c:v>
                </c:pt>
                <c:pt idx="34">
                  <c:v>13</c:v>
                </c:pt>
                <c:pt idx="35">
                  <c:v>11</c:v>
                </c:pt>
                <c:pt idx="36">
                  <c:v>24</c:v>
                </c:pt>
                <c:pt idx="37">
                  <c:v>15</c:v>
                </c:pt>
                <c:pt idx="38">
                  <c:v>14</c:v>
                </c:pt>
                <c:pt idx="39">
                  <c:v>28</c:v>
                </c:pt>
                <c:pt idx="40">
                  <c:v>30</c:v>
                </c:pt>
                <c:pt idx="41">
                  <c:v>24</c:v>
                </c:pt>
                <c:pt idx="42">
                  <c:v>14</c:v>
                </c:pt>
                <c:pt idx="43">
                  <c:v>15</c:v>
                </c:pt>
                <c:pt idx="44">
                  <c:v>5</c:v>
                </c:pt>
                <c:pt idx="45">
                  <c:v>13</c:v>
                </c:pt>
                <c:pt idx="46">
                  <c:v>3</c:v>
                </c:pt>
                <c:pt idx="47">
                  <c:v>0</c:v>
                </c:pt>
                <c:pt idx="48">
                  <c:v>6</c:v>
                </c:pt>
                <c:pt idx="49">
                  <c:v>2</c:v>
                </c:pt>
                <c:pt idx="50">
                  <c:v>7</c:v>
                </c:pt>
                <c:pt idx="51">
                  <c:v>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'GVE22 PRESVENCESLAU CONSOL 2016'!$A$112</c:f>
              <c:strCache>
                <c:ptCount val="1"/>
                <c:pt idx="0">
                  <c:v>FLORA RICA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2016'!$B$112:$BA$112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4</c:v>
                </c:pt>
                <c:pt idx="23">
                  <c:v>1</c:v>
                </c:pt>
                <c:pt idx="24">
                  <c:v>2</c:v>
                </c:pt>
                <c:pt idx="25">
                  <c:v>1</c:v>
                </c:pt>
                <c:pt idx="26">
                  <c:v>3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3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3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5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3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'GVE22 PRESVENCESLAU CONSOL 2016'!$A$113</c:f>
              <c:strCache>
                <c:ptCount val="1"/>
                <c:pt idx="0">
                  <c:v>IRAPURU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2016'!$B$113:$BA$113</c:f>
              <c:numCache>
                <c:formatCode>General</c:formatCode>
                <c:ptCount val="52"/>
                <c:pt idx="0">
                  <c:v>1</c:v>
                </c:pt>
                <c:pt idx="1">
                  <c:v>7</c:v>
                </c:pt>
                <c:pt idx="2">
                  <c:v>9</c:v>
                </c:pt>
                <c:pt idx="3">
                  <c:v>1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0</c:v>
                </c:pt>
                <c:pt idx="12">
                  <c:v>2</c:v>
                </c:pt>
                <c:pt idx="13">
                  <c:v>4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2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2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11</c:v>
                </c:pt>
                <c:pt idx="29">
                  <c:v>5</c:v>
                </c:pt>
                <c:pt idx="30">
                  <c:v>5</c:v>
                </c:pt>
                <c:pt idx="31">
                  <c:v>3</c:v>
                </c:pt>
                <c:pt idx="32">
                  <c:v>12</c:v>
                </c:pt>
                <c:pt idx="33">
                  <c:v>6</c:v>
                </c:pt>
                <c:pt idx="34">
                  <c:v>10</c:v>
                </c:pt>
                <c:pt idx="35">
                  <c:v>2</c:v>
                </c:pt>
                <c:pt idx="36">
                  <c:v>7</c:v>
                </c:pt>
                <c:pt idx="37">
                  <c:v>3</c:v>
                </c:pt>
                <c:pt idx="38">
                  <c:v>6</c:v>
                </c:pt>
                <c:pt idx="39">
                  <c:v>14</c:v>
                </c:pt>
                <c:pt idx="40">
                  <c:v>10</c:v>
                </c:pt>
                <c:pt idx="41">
                  <c:v>15</c:v>
                </c:pt>
                <c:pt idx="42">
                  <c:v>3</c:v>
                </c:pt>
                <c:pt idx="43">
                  <c:v>4</c:v>
                </c:pt>
                <c:pt idx="44">
                  <c:v>1</c:v>
                </c:pt>
                <c:pt idx="45">
                  <c:v>5</c:v>
                </c:pt>
                <c:pt idx="46">
                  <c:v>5</c:v>
                </c:pt>
                <c:pt idx="47">
                  <c:v>1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88960"/>
        <c:axId val="46121536"/>
      </c:lineChart>
      <c:catAx>
        <c:axId val="916889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266454205563886"/>
              <c:y val="0.8923125813710670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121536"/>
        <c:crosses val="autoZero"/>
        <c:auto val="1"/>
        <c:lblAlgn val="ctr"/>
        <c:lblOffset val="100"/>
        <c:noMultiLvlLbl val="0"/>
      </c:catAx>
      <c:valAx>
        <c:axId val="4612153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1.2489396377279083E-2"/>
              <c:y val="0.41590143545844432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chemeClr val="tx1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1688960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3. MDDA: Número de casos de diarreia por semana epidemiológica e por municípios, GVE 22 Presidente Venceslau, ESP, 2016
</a:t>
            </a:r>
          </a:p>
        </c:rich>
      </c:tx>
      <c:layout>
        <c:manualLayout>
          <c:xMode val="edge"/>
          <c:yMode val="edge"/>
          <c:x val="0.11199300087489064"/>
          <c:y val="5.1627384960718302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7.7975504789443303E-2"/>
          <c:y val="0.19310338732910914"/>
          <c:w val="0.89007998383222753"/>
          <c:h val="0.62488005956466264"/>
        </c:manualLayout>
      </c:layout>
      <c:lineChart>
        <c:grouping val="standard"/>
        <c:varyColors val="0"/>
        <c:ser>
          <c:idx val="5"/>
          <c:order val="0"/>
          <c:tx>
            <c:strRef>
              <c:f>'GVE22 PRESVENCESLAU CONSOL 2016'!$A$114</c:f>
              <c:strCache>
                <c:ptCount val="1"/>
                <c:pt idx="0">
                  <c:v>JUNQUEIROPOLIS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2016'!$B$114:$BA$114</c:f>
              <c:numCache>
                <c:formatCode>General</c:formatCode>
                <c:ptCount val="52"/>
                <c:pt idx="0">
                  <c:v>1</c:v>
                </c:pt>
                <c:pt idx="1">
                  <c:v>13</c:v>
                </c:pt>
                <c:pt idx="2">
                  <c:v>6</c:v>
                </c:pt>
                <c:pt idx="3">
                  <c:v>8</c:v>
                </c:pt>
                <c:pt idx="4">
                  <c:v>10</c:v>
                </c:pt>
                <c:pt idx="5">
                  <c:v>1</c:v>
                </c:pt>
                <c:pt idx="6">
                  <c:v>1</c:v>
                </c:pt>
                <c:pt idx="7">
                  <c:v>14</c:v>
                </c:pt>
                <c:pt idx="8">
                  <c:v>9</c:v>
                </c:pt>
                <c:pt idx="9">
                  <c:v>14</c:v>
                </c:pt>
                <c:pt idx="10">
                  <c:v>12</c:v>
                </c:pt>
                <c:pt idx="11">
                  <c:v>17</c:v>
                </c:pt>
                <c:pt idx="12">
                  <c:v>8</c:v>
                </c:pt>
                <c:pt idx="13">
                  <c:v>5</c:v>
                </c:pt>
                <c:pt idx="14">
                  <c:v>5</c:v>
                </c:pt>
                <c:pt idx="15">
                  <c:v>12</c:v>
                </c:pt>
                <c:pt idx="16">
                  <c:v>7</c:v>
                </c:pt>
                <c:pt idx="17">
                  <c:v>6</c:v>
                </c:pt>
                <c:pt idx="18">
                  <c:v>12</c:v>
                </c:pt>
                <c:pt idx="19">
                  <c:v>24</c:v>
                </c:pt>
                <c:pt idx="20">
                  <c:v>19</c:v>
                </c:pt>
                <c:pt idx="21">
                  <c:v>8</c:v>
                </c:pt>
                <c:pt idx="22">
                  <c:v>3</c:v>
                </c:pt>
                <c:pt idx="23">
                  <c:v>5</c:v>
                </c:pt>
                <c:pt idx="24">
                  <c:v>7</c:v>
                </c:pt>
                <c:pt idx="25">
                  <c:v>6</c:v>
                </c:pt>
                <c:pt idx="26">
                  <c:v>7</c:v>
                </c:pt>
                <c:pt idx="27">
                  <c:v>5</c:v>
                </c:pt>
                <c:pt idx="28">
                  <c:v>4</c:v>
                </c:pt>
                <c:pt idx="29">
                  <c:v>11</c:v>
                </c:pt>
                <c:pt idx="30">
                  <c:v>8</c:v>
                </c:pt>
                <c:pt idx="31">
                  <c:v>4</c:v>
                </c:pt>
                <c:pt idx="32">
                  <c:v>3</c:v>
                </c:pt>
                <c:pt idx="33">
                  <c:v>3</c:v>
                </c:pt>
                <c:pt idx="34">
                  <c:v>4</c:v>
                </c:pt>
                <c:pt idx="35">
                  <c:v>6</c:v>
                </c:pt>
                <c:pt idx="36">
                  <c:v>2</c:v>
                </c:pt>
                <c:pt idx="37">
                  <c:v>4</c:v>
                </c:pt>
                <c:pt idx="38">
                  <c:v>8</c:v>
                </c:pt>
                <c:pt idx="39">
                  <c:v>21</c:v>
                </c:pt>
                <c:pt idx="40">
                  <c:v>18</c:v>
                </c:pt>
                <c:pt idx="41">
                  <c:v>13</c:v>
                </c:pt>
                <c:pt idx="42">
                  <c:v>55</c:v>
                </c:pt>
                <c:pt idx="43">
                  <c:v>22</c:v>
                </c:pt>
                <c:pt idx="44">
                  <c:v>25</c:v>
                </c:pt>
                <c:pt idx="45">
                  <c:v>30</c:v>
                </c:pt>
                <c:pt idx="46">
                  <c:v>9</c:v>
                </c:pt>
                <c:pt idx="47">
                  <c:v>5</c:v>
                </c:pt>
                <c:pt idx="48">
                  <c:v>2</c:v>
                </c:pt>
                <c:pt idx="49">
                  <c:v>5</c:v>
                </c:pt>
                <c:pt idx="50">
                  <c:v>4</c:v>
                </c:pt>
                <c:pt idx="51">
                  <c:v>2</c:v>
                </c:pt>
              </c:numCache>
            </c:numRef>
          </c:val>
          <c:smooth val="0"/>
        </c:ser>
        <c:ser>
          <c:idx val="6"/>
          <c:order val="1"/>
          <c:tx>
            <c:strRef>
              <c:f>'GVE22 PRESVENCESLAU CONSOL 2016'!$A$115</c:f>
              <c:strCache>
                <c:ptCount val="1"/>
                <c:pt idx="0">
                  <c:v>MARABA PAULISTA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2016'!$B$115:$BA$115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1</c:v>
                </c:pt>
                <c:pt idx="29">
                  <c:v>1</c:v>
                </c:pt>
                <c:pt idx="30">
                  <c:v>4</c:v>
                </c:pt>
                <c:pt idx="31">
                  <c:v>4</c:v>
                </c:pt>
                <c:pt idx="32">
                  <c:v>2</c:v>
                </c:pt>
                <c:pt idx="33">
                  <c:v>0</c:v>
                </c:pt>
                <c:pt idx="34">
                  <c:v>1</c:v>
                </c:pt>
                <c:pt idx="35">
                  <c:v>6</c:v>
                </c:pt>
                <c:pt idx="36">
                  <c:v>5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2</c:v>
                </c:pt>
                <c:pt idx="41">
                  <c:v>0</c:v>
                </c:pt>
                <c:pt idx="42">
                  <c:v>0</c:v>
                </c:pt>
                <c:pt idx="43">
                  <c:v>2</c:v>
                </c:pt>
                <c:pt idx="44">
                  <c:v>0</c:v>
                </c:pt>
                <c:pt idx="45">
                  <c:v>0</c:v>
                </c:pt>
                <c:pt idx="46">
                  <c:v>2</c:v>
                </c:pt>
                <c:pt idx="47">
                  <c:v>4</c:v>
                </c:pt>
                <c:pt idx="48">
                  <c:v>0</c:v>
                </c:pt>
                <c:pt idx="49">
                  <c:v>3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7"/>
          <c:order val="2"/>
          <c:tx>
            <c:strRef>
              <c:f>'GVE22 PRESVENCESLAU CONSOL 2016'!$A$116</c:f>
              <c:strCache>
                <c:ptCount val="1"/>
                <c:pt idx="0">
                  <c:v>MIRANTE DO PARANAPANEMA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2016'!$B$116:$BA$116</c:f>
              <c:numCache>
                <c:formatCode>General</c:formatCode>
                <c:ptCount val="52"/>
                <c:pt idx="0">
                  <c:v>18</c:v>
                </c:pt>
                <c:pt idx="1">
                  <c:v>33</c:v>
                </c:pt>
                <c:pt idx="2">
                  <c:v>27</c:v>
                </c:pt>
                <c:pt idx="3">
                  <c:v>11</c:v>
                </c:pt>
                <c:pt idx="4">
                  <c:v>5</c:v>
                </c:pt>
                <c:pt idx="5">
                  <c:v>13</c:v>
                </c:pt>
                <c:pt idx="6">
                  <c:v>8</c:v>
                </c:pt>
                <c:pt idx="7">
                  <c:v>10</c:v>
                </c:pt>
                <c:pt idx="8">
                  <c:v>1</c:v>
                </c:pt>
                <c:pt idx="9">
                  <c:v>5</c:v>
                </c:pt>
                <c:pt idx="10">
                  <c:v>9</c:v>
                </c:pt>
                <c:pt idx="11">
                  <c:v>5</c:v>
                </c:pt>
                <c:pt idx="12">
                  <c:v>14</c:v>
                </c:pt>
                <c:pt idx="13">
                  <c:v>11</c:v>
                </c:pt>
                <c:pt idx="14">
                  <c:v>12</c:v>
                </c:pt>
                <c:pt idx="15">
                  <c:v>10</c:v>
                </c:pt>
                <c:pt idx="16">
                  <c:v>2</c:v>
                </c:pt>
                <c:pt idx="17">
                  <c:v>14</c:v>
                </c:pt>
                <c:pt idx="18">
                  <c:v>9</c:v>
                </c:pt>
                <c:pt idx="19">
                  <c:v>11</c:v>
                </c:pt>
                <c:pt idx="20">
                  <c:v>1</c:v>
                </c:pt>
                <c:pt idx="21">
                  <c:v>10</c:v>
                </c:pt>
                <c:pt idx="22">
                  <c:v>17</c:v>
                </c:pt>
                <c:pt idx="23">
                  <c:v>16</c:v>
                </c:pt>
                <c:pt idx="24">
                  <c:v>16</c:v>
                </c:pt>
                <c:pt idx="25">
                  <c:v>16</c:v>
                </c:pt>
                <c:pt idx="26">
                  <c:v>8</c:v>
                </c:pt>
                <c:pt idx="27">
                  <c:v>18</c:v>
                </c:pt>
                <c:pt idx="28">
                  <c:v>22</c:v>
                </c:pt>
                <c:pt idx="29">
                  <c:v>9</c:v>
                </c:pt>
                <c:pt idx="30">
                  <c:v>10</c:v>
                </c:pt>
                <c:pt idx="31">
                  <c:v>12</c:v>
                </c:pt>
                <c:pt idx="32">
                  <c:v>18</c:v>
                </c:pt>
                <c:pt idx="33">
                  <c:v>10</c:v>
                </c:pt>
                <c:pt idx="34">
                  <c:v>12</c:v>
                </c:pt>
                <c:pt idx="35">
                  <c:v>15</c:v>
                </c:pt>
                <c:pt idx="36">
                  <c:v>7</c:v>
                </c:pt>
                <c:pt idx="37">
                  <c:v>25</c:v>
                </c:pt>
                <c:pt idx="38">
                  <c:v>28</c:v>
                </c:pt>
                <c:pt idx="39">
                  <c:v>59</c:v>
                </c:pt>
                <c:pt idx="40">
                  <c:v>52</c:v>
                </c:pt>
                <c:pt idx="41">
                  <c:v>15</c:v>
                </c:pt>
                <c:pt idx="42">
                  <c:v>17</c:v>
                </c:pt>
                <c:pt idx="43">
                  <c:v>10</c:v>
                </c:pt>
                <c:pt idx="44">
                  <c:v>12</c:v>
                </c:pt>
                <c:pt idx="45">
                  <c:v>20</c:v>
                </c:pt>
                <c:pt idx="46">
                  <c:v>12</c:v>
                </c:pt>
                <c:pt idx="47">
                  <c:v>25</c:v>
                </c:pt>
                <c:pt idx="48">
                  <c:v>14</c:v>
                </c:pt>
                <c:pt idx="49">
                  <c:v>11</c:v>
                </c:pt>
                <c:pt idx="50">
                  <c:v>18</c:v>
                </c:pt>
                <c:pt idx="51">
                  <c:v>3</c:v>
                </c:pt>
              </c:numCache>
            </c:numRef>
          </c:val>
          <c:smooth val="0"/>
        </c:ser>
        <c:ser>
          <c:idx val="8"/>
          <c:order val="3"/>
          <c:tx>
            <c:strRef>
              <c:f>'GVE22 PRESVENCESLAU CONSOL 2016'!$A$117</c:f>
              <c:strCache>
                <c:ptCount val="1"/>
                <c:pt idx="0">
                  <c:v>MONTE CASTELO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2016'!$B$117:$BA$117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3</c:v>
                </c:pt>
                <c:pt idx="11">
                  <c:v>4</c:v>
                </c:pt>
                <c:pt idx="12">
                  <c:v>0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0</c:v>
                </c:pt>
                <c:pt idx="17">
                  <c:v>1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2</c:v>
                </c:pt>
                <c:pt idx="29">
                  <c:v>5</c:v>
                </c:pt>
                <c:pt idx="30">
                  <c:v>6</c:v>
                </c:pt>
                <c:pt idx="31">
                  <c:v>1</c:v>
                </c:pt>
                <c:pt idx="32">
                  <c:v>2</c:v>
                </c:pt>
                <c:pt idx="33">
                  <c:v>3</c:v>
                </c:pt>
                <c:pt idx="34">
                  <c:v>2</c:v>
                </c:pt>
                <c:pt idx="35">
                  <c:v>1</c:v>
                </c:pt>
                <c:pt idx="36">
                  <c:v>2</c:v>
                </c:pt>
                <c:pt idx="37">
                  <c:v>2</c:v>
                </c:pt>
                <c:pt idx="38">
                  <c:v>2</c:v>
                </c:pt>
                <c:pt idx="39">
                  <c:v>0</c:v>
                </c:pt>
                <c:pt idx="40">
                  <c:v>1</c:v>
                </c:pt>
                <c:pt idx="41">
                  <c:v>1</c:v>
                </c:pt>
                <c:pt idx="42">
                  <c:v>0</c:v>
                </c:pt>
                <c:pt idx="43">
                  <c:v>0</c:v>
                </c:pt>
                <c:pt idx="44">
                  <c:v>1</c:v>
                </c:pt>
                <c:pt idx="45">
                  <c:v>0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6</c:v>
                </c:pt>
                <c:pt idx="50">
                  <c:v>1</c:v>
                </c:pt>
                <c:pt idx="51">
                  <c:v>0</c:v>
                </c:pt>
              </c:numCache>
            </c:numRef>
          </c:val>
          <c:smooth val="0"/>
        </c:ser>
        <c:ser>
          <c:idx val="9"/>
          <c:order val="4"/>
          <c:tx>
            <c:strRef>
              <c:f>'GVE22 PRESVENCESLAU CONSOL 2016'!$A$118</c:f>
              <c:strCache>
                <c:ptCount val="1"/>
                <c:pt idx="0">
                  <c:v>NOVA GUATAPORANGA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2016'!$B$118:$BA$118</c:f>
              <c:numCache>
                <c:formatCode>General</c:formatCode>
                <c:ptCount val="52"/>
                <c:pt idx="0">
                  <c:v>3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2</c:v>
                </c:pt>
                <c:pt idx="5">
                  <c:v>3</c:v>
                </c:pt>
                <c:pt idx="6">
                  <c:v>3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3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3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0</c:v>
                </c:pt>
                <c:pt idx="24">
                  <c:v>0</c:v>
                </c:pt>
                <c:pt idx="25">
                  <c:v>1</c:v>
                </c:pt>
                <c:pt idx="26">
                  <c:v>4</c:v>
                </c:pt>
                <c:pt idx="27">
                  <c:v>0</c:v>
                </c:pt>
                <c:pt idx="28">
                  <c:v>1</c:v>
                </c:pt>
                <c:pt idx="29">
                  <c:v>2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2</c:v>
                </c:pt>
                <c:pt idx="36">
                  <c:v>1</c:v>
                </c:pt>
                <c:pt idx="37">
                  <c:v>6</c:v>
                </c:pt>
                <c:pt idx="38">
                  <c:v>8</c:v>
                </c:pt>
                <c:pt idx="39">
                  <c:v>2</c:v>
                </c:pt>
                <c:pt idx="40">
                  <c:v>3</c:v>
                </c:pt>
                <c:pt idx="41">
                  <c:v>3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  <c:pt idx="46">
                  <c:v>1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91008"/>
        <c:axId val="46123840"/>
      </c:lineChart>
      <c:catAx>
        <c:axId val="9169100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5286084056867032"/>
              <c:y val="0.87725786257700433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123840"/>
        <c:crosses val="autoZero"/>
        <c:auto val="1"/>
        <c:lblAlgn val="ctr"/>
        <c:lblOffset val="100"/>
        <c:noMultiLvlLbl val="0"/>
      </c:catAx>
      <c:valAx>
        <c:axId val="4612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6483742839154042E-2"/>
              <c:y val="0.3950784281917220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169100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7.0833333333333484E-2"/>
          <c:y val="0.93022915064909928"/>
          <c:w val="0.9"/>
          <c:h val="4.059015350353932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4. MDDA: Número de casos de diarreia por semana epidemiológica e por municípios, GVE 22 Presidente Venceslau, ESP, 2016
</a:t>
            </a:r>
          </a:p>
        </c:rich>
      </c:tx>
      <c:layout>
        <c:manualLayout>
          <c:xMode val="edge"/>
          <c:yMode val="edge"/>
          <c:x val="0.10860856114604628"/>
          <c:y val="2.719210019508258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1585531496062992"/>
          <c:y val="0.17975982796128298"/>
          <c:w val="0.83970024059492565"/>
          <c:h val="0.61973270773799849"/>
        </c:manualLayout>
      </c:layout>
      <c:lineChart>
        <c:grouping val="standard"/>
        <c:varyColors val="0"/>
        <c:ser>
          <c:idx val="10"/>
          <c:order val="0"/>
          <c:tx>
            <c:strRef>
              <c:f>'GVE22 PRESVENCESLAU CONSOL 2016'!$A$119</c:f>
              <c:strCache>
                <c:ptCount val="1"/>
                <c:pt idx="0">
                  <c:v>OURO VERDE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2016'!$B$119:$BA$119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</c:v>
                </c:pt>
                <c:pt idx="16">
                  <c:v>4</c:v>
                </c:pt>
                <c:pt idx="17">
                  <c:v>1</c:v>
                </c:pt>
                <c:pt idx="18">
                  <c:v>1</c:v>
                </c:pt>
                <c:pt idx="19">
                  <c:v>3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3</c:v>
                </c:pt>
                <c:pt idx="28">
                  <c:v>2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4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10</c:v>
                </c:pt>
                <c:pt idx="39">
                  <c:v>5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1"/>
          <c:order val="1"/>
          <c:tx>
            <c:strRef>
              <c:f>'GVE22 PRESVENCESLAU CONSOL 2016'!$A$120</c:f>
              <c:strCache>
                <c:ptCount val="1"/>
                <c:pt idx="0">
                  <c:v>PANORAMA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2016'!$B$120:$BA$120</c:f>
              <c:numCache>
                <c:formatCode>General</c:formatCode>
                <c:ptCount val="52"/>
                <c:pt idx="0">
                  <c:v>0</c:v>
                </c:pt>
                <c:pt idx="1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3</c:v>
                </c:pt>
                <c:pt idx="7">
                  <c:v>3</c:v>
                </c:pt>
                <c:pt idx="8">
                  <c:v>0</c:v>
                </c:pt>
                <c:pt idx="9">
                  <c:v>1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7</c:v>
                </c:pt>
                <c:pt idx="14">
                  <c:v>4</c:v>
                </c:pt>
                <c:pt idx="15">
                  <c:v>1</c:v>
                </c:pt>
                <c:pt idx="16">
                  <c:v>2</c:v>
                </c:pt>
                <c:pt idx="17">
                  <c:v>2</c:v>
                </c:pt>
                <c:pt idx="18">
                  <c:v>0</c:v>
                </c:pt>
                <c:pt idx="19">
                  <c:v>2</c:v>
                </c:pt>
                <c:pt idx="20">
                  <c:v>1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3</c:v>
                </c:pt>
                <c:pt idx="33">
                  <c:v>0</c:v>
                </c:pt>
                <c:pt idx="34">
                  <c:v>10</c:v>
                </c:pt>
                <c:pt idx="35">
                  <c:v>0</c:v>
                </c:pt>
                <c:pt idx="36">
                  <c:v>15</c:v>
                </c:pt>
                <c:pt idx="37">
                  <c:v>12</c:v>
                </c:pt>
                <c:pt idx="38">
                  <c:v>2</c:v>
                </c:pt>
                <c:pt idx="39">
                  <c:v>0</c:v>
                </c:pt>
                <c:pt idx="40">
                  <c:v>8</c:v>
                </c:pt>
                <c:pt idx="41">
                  <c:v>3</c:v>
                </c:pt>
                <c:pt idx="42">
                  <c:v>9</c:v>
                </c:pt>
                <c:pt idx="43">
                  <c:v>3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</c:numCache>
            </c:numRef>
          </c:val>
          <c:smooth val="0"/>
        </c:ser>
        <c:ser>
          <c:idx val="12"/>
          <c:order val="2"/>
          <c:tx>
            <c:strRef>
              <c:f>'GVE22 PRESVENCESLAU CONSOL 2016'!$A$121</c:f>
              <c:strCache>
                <c:ptCount val="1"/>
                <c:pt idx="0">
                  <c:v>PAULICEIA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2016'!$B$121:$BA$121</c:f>
              <c:numCache>
                <c:formatCode>General</c:formatCode>
                <c:ptCount val="52"/>
                <c:pt idx="0">
                  <c:v>2</c:v>
                </c:pt>
                <c:pt idx="1">
                  <c:v>3</c:v>
                </c:pt>
                <c:pt idx="2">
                  <c:v>9</c:v>
                </c:pt>
                <c:pt idx="3">
                  <c:v>5</c:v>
                </c:pt>
                <c:pt idx="4">
                  <c:v>7</c:v>
                </c:pt>
                <c:pt idx="5">
                  <c:v>6</c:v>
                </c:pt>
                <c:pt idx="6">
                  <c:v>6</c:v>
                </c:pt>
                <c:pt idx="7">
                  <c:v>4</c:v>
                </c:pt>
                <c:pt idx="8">
                  <c:v>2</c:v>
                </c:pt>
                <c:pt idx="9">
                  <c:v>18</c:v>
                </c:pt>
                <c:pt idx="10">
                  <c:v>14</c:v>
                </c:pt>
                <c:pt idx="11">
                  <c:v>13</c:v>
                </c:pt>
                <c:pt idx="12">
                  <c:v>8</c:v>
                </c:pt>
                <c:pt idx="13">
                  <c:v>13</c:v>
                </c:pt>
                <c:pt idx="14">
                  <c:v>11</c:v>
                </c:pt>
                <c:pt idx="15">
                  <c:v>14</c:v>
                </c:pt>
                <c:pt idx="16">
                  <c:v>8</c:v>
                </c:pt>
                <c:pt idx="17">
                  <c:v>5</c:v>
                </c:pt>
                <c:pt idx="18">
                  <c:v>15</c:v>
                </c:pt>
                <c:pt idx="19">
                  <c:v>6</c:v>
                </c:pt>
                <c:pt idx="20">
                  <c:v>4</c:v>
                </c:pt>
                <c:pt idx="21">
                  <c:v>4</c:v>
                </c:pt>
                <c:pt idx="22">
                  <c:v>0</c:v>
                </c:pt>
                <c:pt idx="23">
                  <c:v>4</c:v>
                </c:pt>
                <c:pt idx="24">
                  <c:v>5</c:v>
                </c:pt>
                <c:pt idx="25">
                  <c:v>0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4</c:v>
                </c:pt>
                <c:pt idx="30">
                  <c:v>12</c:v>
                </c:pt>
                <c:pt idx="31">
                  <c:v>3</c:v>
                </c:pt>
                <c:pt idx="32">
                  <c:v>4</c:v>
                </c:pt>
                <c:pt idx="33">
                  <c:v>18</c:v>
                </c:pt>
                <c:pt idx="34">
                  <c:v>47</c:v>
                </c:pt>
                <c:pt idx="35">
                  <c:v>50</c:v>
                </c:pt>
                <c:pt idx="36">
                  <c:v>49</c:v>
                </c:pt>
                <c:pt idx="37">
                  <c:v>15</c:v>
                </c:pt>
                <c:pt idx="38">
                  <c:v>11</c:v>
                </c:pt>
                <c:pt idx="39">
                  <c:v>2</c:v>
                </c:pt>
                <c:pt idx="40">
                  <c:v>7</c:v>
                </c:pt>
                <c:pt idx="41">
                  <c:v>16</c:v>
                </c:pt>
                <c:pt idx="42">
                  <c:v>16</c:v>
                </c:pt>
                <c:pt idx="43">
                  <c:v>17</c:v>
                </c:pt>
                <c:pt idx="44">
                  <c:v>14</c:v>
                </c:pt>
                <c:pt idx="45">
                  <c:v>4</c:v>
                </c:pt>
                <c:pt idx="46">
                  <c:v>1</c:v>
                </c:pt>
                <c:pt idx="47">
                  <c:v>4</c:v>
                </c:pt>
                <c:pt idx="48">
                  <c:v>2</c:v>
                </c:pt>
                <c:pt idx="49">
                  <c:v>5</c:v>
                </c:pt>
                <c:pt idx="50">
                  <c:v>8</c:v>
                </c:pt>
                <c:pt idx="51">
                  <c:v>8</c:v>
                </c:pt>
              </c:numCache>
            </c:numRef>
          </c:val>
          <c:smooth val="0"/>
        </c:ser>
        <c:ser>
          <c:idx val="13"/>
          <c:order val="3"/>
          <c:tx>
            <c:strRef>
              <c:f>'GVE22 PRESVENCESLAU CONSOL 2016'!$A$122</c:f>
              <c:strCache>
                <c:ptCount val="1"/>
                <c:pt idx="0">
                  <c:v>PIQUEROBI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2016'!$B$122:$BA$122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3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1</c:v>
                </c:pt>
                <c:pt idx="28">
                  <c:v>1</c:v>
                </c:pt>
                <c:pt idx="29">
                  <c:v>0</c:v>
                </c:pt>
                <c:pt idx="30">
                  <c:v>2</c:v>
                </c:pt>
                <c:pt idx="31">
                  <c:v>1</c:v>
                </c:pt>
                <c:pt idx="32">
                  <c:v>1</c:v>
                </c:pt>
                <c:pt idx="33">
                  <c:v>0</c:v>
                </c:pt>
                <c:pt idx="34">
                  <c:v>5</c:v>
                </c:pt>
                <c:pt idx="35">
                  <c:v>6</c:v>
                </c:pt>
                <c:pt idx="36">
                  <c:v>4</c:v>
                </c:pt>
                <c:pt idx="37">
                  <c:v>3</c:v>
                </c:pt>
                <c:pt idx="38">
                  <c:v>0</c:v>
                </c:pt>
                <c:pt idx="39">
                  <c:v>0</c:v>
                </c:pt>
                <c:pt idx="40">
                  <c:v>3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1</c:v>
                </c:pt>
                <c:pt idx="46">
                  <c:v>0</c:v>
                </c:pt>
                <c:pt idx="47">
                  <c:v>2</c:v>
                </c:pt>
                <c:pt idx="48">
                  <c:v>0</c:v>
                </c:pt>
                <c:pt idx="49">
                  <c:v>2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4"/>
          <c:order val="4"/>
          <c:tx>
            <c:strRef>
              <c:f>'GVE22 PRESVENCESLAU CONSOL 2016'!$A$123</c:f>
              <c:strCache>
                <c:ptCount val="1"/>
                <c:pt idx="0">
                  <c:v>PRESIDENTE EPITACIO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2016'!$B$123:$BA$123</c:f>
              <c:numCache>
                <c:formatCode>General</c:formatCode>
                <c:ptCount val="52"/>
                <c:pt idx="0">
                  <c:v>6</c:v>
                </c:pt>
                <c:pt idx="1">
                  <c:v>0</c:v>
                </c:pt>
                <c:pt idx="2">
                  <c:v>0</c:v>
                </c:pt>
                <c:pt idx="3">
                  <c:v>7</c:v>
                </c:pt>
                <c:pt idx="4">
                  <c:v>7</c:v>
                </c:pt>
                <c:pt idx="5">
                  <c:v>7</c:v>
                </c:pt>
                <c:pt idx="6">
                  <c:v>6</c:v>
                </c:pt>
                <c:pt idx="7">
                  <c:v>8</c:v>
                </c:pt>
                <c:pt idx="8">
                  <c:v>6</c:v>
                </c:pt>
                <c:pt idx="9">
                  <c:v>11</c:v>
                </c:pt>
                <c:pt idx="10">
                  <c:v>6</c:v>
                </c:pt>
                <c:pt idx="11">
                  <c:v>6</c:v>
                </c:pt>
                <c:pt idx="12">
                  <c:v>7</c:v>
                </c:pt>
                <c:pt idx="13">
                  <c:v>5</c:v>
                </c:pt>
                <c:pt idx="14">
                  <c:v>10</c:v>
                </c:pt>
                <c:pt idx="15">
                  <c:v>6</c:v>
                </c:pt>
                <c:pt idx="16">
                  <c:v>3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1</c:v>
                </c:pt>
                <c:pt idx="21">
                  <c:v>5</c:v>
                </c:pt>
                <c:pt idx="22">
                  <c:v>3</c:v>
                </c:pt>
                <c:pt idx="23">
                  <c:v>4</c:v>
                </c:pt>
                <c:pt idx="24">
                  <c:v>4</c:v>
                </c:pt>
                <c:pt idx="25">
                  <c:v>3</c:v>
                </c:pt>
                <c:pt idx="26">
                  <c:v>0</c:v>
                </c:pt>
                <c:pt idx="27">
                  <c:v>1</c:v>
                </c:pt>
                <c:pt idx="28">
                  <c:v>3</c:v>
                </c:pt>
                <c:pt idx="29">
                  <c:v>3</c:v>
                </c:pt>
                <c:pt idx="30">
                  <c:v>4</c:v>
                </c:pt>
                <c:pt idx="31">
                  <c:v>2</c:v>
                </c:pt>
                <c:pt idx="32">
                  <c:v>3</c:v>
                </c:pt>
                <c:pt idx="33">
                  <c:v>8</c:v>
                </c:pt>
                <c:pt idx="34">
                  <c:v>4</c:v>
                </c:pt>
                <c:pt idx="35">
                  <c:v>6</c:v>
                </c:pt>
                <c:pt idx="36">
                  <c:v>4</c:v>
                </c:pt>
                <c:pt idx="37">
                  <c:v>9</c:v>
                </c:pt>
                <c:pt idx="38">
                  <c:v>4</c:v>
                </c:pt>
                <c:pt idx="39">
                  <c:v>1</c:v>
                </c:pt>
                <c:pt idx="40">
                  <c:v>8</c:v>
                </c:pt>
                <c:pt idx="41">
                  <c:v>6</c:v>
                </c:pt>
                <c:pt idx="42">
                  <c:v>6</c:v>
                </c:pt>
                <c:pt idx="43">
                  <c:v>2</c:v>
                </c:pt>
                <c:pt idx="44">
                  <c:v>3</c:v>
                </c:pt>
                <c:pt idx="45">
                  <c:v>3</c:v>
                </c:pt>
                <c:pt idx="46">
                  <c:v>6</c:v>
                </c:pt>
                <c:pt idx="47">
                  <c:v>6</c:v>
                </c:pt>
                <c:pt idx="48">
                  <c:v>3</c:v>
                </c:pt>
                <c:pt idx="49">
                  <c:v>1</c:v>
                </c:pt>
                <c:pt idx="50">
                  <c:v>3</c:v>
                </c:pt>
                <c:pt idx="51">
                  <c:v>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5248"/>
        <c:axId val="46126144"/>
      </c:lineChart>
      <c:catAx>
        <c:axId val="9272524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</a:t>
                </a:r>
              </a:p>
            </c:rich>
          </c:tx>
          <c:layout>
            <c:manualLayout>
              <c:xMode val="edge"/>
              <c:yMode val="edge"/>
              <c:x val="0.46555077949905876"/>
              <c:y val="0.8608800762028368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126144"/>
        <c:crosses val="autoZero"/>
        <c:auto val="1"/>
        <c:lblAlgn val="ctr"/>
        <c:lblOffset val="100"/>
        <c:noMultiLvlLbl val="0"/>
      </c:catAx>
      <c:valAx>
        <c:axId val="461261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2.2244470181602451E-2"/>
              <c:y val="0.3928959989351573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7252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6.4896088383818856E-2"/>
          <c:y val="0.91517459683625058"/>
          <c:w val="0.83507097550306264"/>
          <c:h val="4.0590153503539325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800" b="1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r>
              <a:rPr lang="pt-BR"/>
              <a:t>Figura 5. MDDA: Número de casos de diarreia por semana epidemiológica e por municípios, GVE 22 Presidente Venceslau, ESP, 2016
</a:t>
            </a:r>
          </a:p>
        </c:rich>
      </c:tx>
      <c:layout>
        <c:manualLayout>
          <c:xMode val="edge"/>
          <c:yMode val="edge"/>
          <c:x val="0.12066443323409846"/>
          <c:y val="4.792775704938635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0474420384951898"/>
          <c:y val="0.18781719638452504"/>
          <c:w val="0.85702912012602572"/>
          <c:h val="0.59199986689460971"/>
        </c:manualLayout>
      </c:layout>
      <c:lineChart>
        <c:grouping val="standard"/>
        <c:varyColors val="0"/>
        <c:ser>
          <c:idx val="15"/>
          <c:order val="0"/>
          <c:tx>
            <c:strRef>
              <c:f>'GVE22 PRESVENCESLAU CONSOL 2016'!$A$124</c:f>
              <c:strCache>
                <c:ptCount val="1"/>
                <c:pt idx="0">
                  <c:v>PRESIDENTE VENCESLAU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2016'!$B$124:$BA$124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3</c:v>
                </c:pt>
                <c:pt idx="27">
                  <c:v>4</c:v>
                </c:pt>
                <c:pt idx="28">
                  <c:v>4</c:v>
                </c:pt>
                <c:pt idx="29">
                  <c:v>10</c:v>
                </c:pt>
                <c:pt idx="30">
                  <c:v>4</c:v>
                </c:pt>
                <c:pt idx="31">
                  <c:v>9</c:v>
                </c:pt>
                <c:pt idx="32">
                  <c:v>7</c:v>
                </c:pt>
                <c:pt idx="33">
                  <c:v>8</c:v>
                </c:pt>
                <c:pt idx="34">
                  <c:v>2</c:v>
                </c:pt>
                <c:pt idx="35">
                  <c:v>2</c:v>
                </c:pt>
                <c:pt idx="36">
                  <c:v>3</c:v>
                </c:pt>
                <c:pt idx="37">
                  <c:v>0</c:v>
                </c:pt>
                <c:pt idx="38">
                  <c:v>1</c:v>
                </c:pt>
                <c:pt idx="39">
                  <c:v>1</c:v>
                </c:pt>
                <c:pt idx="40">
                  <c:v>2</c:v>
                </c:pt>
                <c:pt idx="41">
                  <c:v>10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6"/>
          <c:order val="1"/>
          <c:tx>
            <c:strRef>
              <c:f>'GVE22 PRESVENCESLAU CONSOL 2016'!$A$125</c:f>
              <c:strCache>
                <c:ptCount val="1"/>
                <c:pt idx="0">
                  <c:v>ROSANA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2016'!$B$125:$BA$125</c:f>
              <c:numCache>
                <c:formatCode>General</c:formatCode>
                <c:ptCount val="52"/>
                <c:pt idx="0">
                  <c:v>3</c:v>
                </c:pt>
                <c:pt idx="1">
                  <c:v>0</c:v>
                </c:pt>
                <c:pt idx="2">
                  <c:v>2</c:v>
                </c:pt>
                <c:pt idx="3">
                  <c:v>5</c:v>
                </c:pt>
                <c:pt idx="4">
                  <c:v>2</c:v>
                </c:pt>
                <c:pt idx="5">
                  <c:v>3</c:v>
                </c:pt>
                <c:pt idx="6">
                  <c:v>0</c:v>
                </c:pt>
                <c:pt idx="7">
                  <c:v>3</c:v>
                </c:pt>
                <c:pt idx="8">
                  <c:v>11</c:v>
                </c:pt>
                <c:pt idx="9">
                  <c:v>5</c:v>
                </c:pt>
                <c:pt idx="10">
                  <c:v>11</c:v>
                </c:pt>
                <c:pt idx="11">
                  <c:v>12</c:v>
                </c:pt>
                <c:pt idx="12">
                  <c:v>8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2</c:v>
                </c:pt>
                <c:pt idx="19">
                  <c:v>0</c:v>
                </c:pt>
                <c:pt idx="20">
                  <c:v>0</c:v>
                </c:pt>
                <c:pt idx="21">
                  <c:v>3</c:v>
                </c:pt>
                <c:pt idx="22">
                  <c:v>0</c:v>
                </c:pt>
                <c:pt idx="23">
                  <c:v>1</c:v>
                </c:pt>
                <c:pt idx="24">
                  <c:v>4</c:v>
                </c:pt>
                <c:pt idx="25">
                  <c:v>2</c:v>
                </c:pt>
                <c:pt idx="26">
                  <c:v>4</c:v>
                </c:pt>
                <c:pt idx="27">
                  <c:v>1</c:v>
                </c:pt>
                <c:pt idx="28">
                  <c:v>0</c:v>
                </c:pt>
                <c:pt idx="29">
                  <c:v>2</c:v>
                </c:pt>
                <c:pt idx="30">
                  <c:v>2</c:v>
                </c:pt>
                <c:pt idx="31">
                  <c:v>8</c:v>
                </c:pt>
                <c:pt idx="32">
                  <c:v>4</c:v>
                </c:pt>
                <c:pt idx="33">
                  <c:v>4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1</c:v>
                </c:pt>
                <c:pt idx="38">
                  <c:v>3</c:v>
                </c:pt>
                <c:pt idx="39">
                  <c:v>3</c:v>
                </c:pt>
                <c:pt idx="40">
                  <c:v>0</c:v>
                </c:pt>
                <c:pt idx="41">
                  <c:v>8</c:v>
                </c:pt>
                <c:pt idx="42">
                  <c:v>0</c:v>
                </c:pt>
                <c:pt idx="43">
                  <c:v>0</c:v>
                </c:pt>
                <c:pt idx="44">
                  <c:v>11</c:v>
                </c:pt>
                <c:pt idx="45">
                  <c:v>0</c:v>
                </c:pt>
                <c:pt idx="46">
                  <c:v>4</c:v>
                </c:pt>
                <c:pt idx="47">
                  <c:v>5</c:v>
                </c:pt>
                <c:pt idx="48">
                  <c:v>4</c:v>
                </c:pt>
                <c:pt idx="49">
                  <c:v>2</c:v>
                </c:pt>
                <c:pt idx="50">
                  <c:v>5</c:v>
                </c:pt>
                <c:pt idx="51">
                  <c:v>6</c:v>
                </c:pt>
              </c:numCache>
            </c:numRef>
          </c:val>
          <c:smooth val="0"/>
        </c:ser>
        <c:ser>
          <c:idx val="17"/>
          <c:order val="2"/>
          <c:tx>
            <c:strRef>
              <c:f>'GVE22 PRESVENCESLAU CONSOL 2016'!$A$126</c:f>
              <c:strCache>
                <c:ptCount val="1"/>
                <c:pt idx="0">
                  <c:v>SANTA MERCEDES</c:v>
                </c:pt>
              </c:strCache>
            </c:strRef>
          </c:tx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2016'!$B$126:$BA$126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4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5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1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2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1</c:v>
                </c:pt>
                <c:pt idx="42">
                  <c:v>0</c:v>
                </c:pt>
                <c:pt idx="43">
                  <c:v>1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8"/>
          <c:order val="3"/>
          <c:tx>
            <c:strRef>
              <c:f>'GVE22 PRESVENCESLAU CONSOL 2016'!$A$127</c:f>
              <c:strCache>
                <c:ptCount val="1"/>
                <c:pt idx="0">
                  <c:v>SAO JOAO DO PAU D'ALHO</c:v>
                </c:pt>
              </c:strCache>
            </c:strRef>
          </c:tx>
          <c:spPr>
            <a:ln>
              <a:solidFill>
                <a:srgbClr val="7030A0"/>
              </a:solidFill>
            </a:ln>
          </c:spPr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2016'!$B$127:$BA$127</c:f>
              <c:numCache>
                <c:formatCode>General</c:formatCode>
                <c:ptCount val="52"/>
                <c:pt idx="0">
                  <c:v>0</c:v>
                </c:pt>
                <c:pt idx="1">
                  <c:v>2</c:v>
                </c:pt>
                <c:pt idx="2">
                  <c:v>0</c:v>
                </c:pt>
                <c:pt idx="3">
                  <c:v>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2</c:v>
                </c:pt>
                <c:pt idx="8">
                  <c:v>0</c:v>
                </c:pt>
                <c:pt idx="9">
                  <c:v>1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4</c:v>
                </c:pt>
                <c:pt idx="24">
                  <c:v>2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4</c:v>
                </c:pt>
                <c:pt idx="31">
                  <c:v>1</c:v>
                </c:pt>
                <c:pt idx="32">
                  <c:v>4</c:v>
                </c:pt>
                <c:pt idx="33">
                  <c:v>0</c:v>
                </c:pt>
                <c:pt idx="34">
                  <c:v>1</c:v>
                </c:pt>
                <c:pt idx="35">
                  <c:v>0</c:v>
                </c:pt>
                <c:pt idx="36">
                  <c:v>0</c:v>
                </c:pt>
                <c:pt idx="37">
                  <c:v>5</c:v>
                </c:pt>
                <c:pt idx="38">
                  <c:v>0</c:v>
                </c:pt>
                <c:pt idx="39">
                  <c:v>9</c:v>
                </c:pt>
                <c:pt idx="40">
                  <c:v>6</c:v>
                </c:pt>
                <c:pt idx="41">
                  <c:v>4</c:v>
                </c:pt>
                <c:pt idx="42">
                  <c:v>1</c:v>
                </c:pt>
                <c:pt idx="43">
                  <c:v>2</c:v>
                </c:pt>
                <c:pt idx="44">
                  <c:v>23</c:v>
                </c:pt>
                <c:pt idx="45">
                  <c:v>6</c:v>
                </c:pt>
                <c:pt idx="46">
                  <c:v>12</c:v>
                </c:pt>
                <c:pt idx="47">
                  <c:v>0</c:v>
                </c:pt>
                <c:pt idx="48">
                  <c:v>0</c:v>
                </c:pt>
                <c:pt idx="49">
                  <c:v>1</c:v>
                </c:pt>
                <c:pt idx="50">
                  <c:v>0</c:v>
                </c:pt>
                <c:pt idx="51">
                  <c:v>0</c:v>
                </c:pt>
              </c:numCache>
            </c:numRef>
          </c:val>
          <c:smooth val="0"/>
        </c:ser>
        <c:ser>
          <c:idx val="19"/>
          <c:order val="4"/>
          <c:tx>
            <c:strRef>
              <c:f>'GVE22 PRESVENCESLAU CONSOL 2016'!$A$128</c:f>
              <c:strCache>
                <c:ptCount val="1"/>
                <c:pt idx="0">
                  <c:v>TEODORO SAMPAIO</c:v>
                </c:pt>
              </c:strCache>
            </c:strRef>
          </c:tx>
          <c:spPr>
            <a:ln>
              <a:solidFill>
                <a:schemeClr val="accent2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2016'!$B$128:$BA$128</c:f>
              <c:numCache>
                <c:formatCode>General</c:formatCode>
                <c:ptCount val="52"/>
                <c:pt idx="0">
                  <c:v>28</c:v>
                </c:pt>
                <c:pt idx="1">
                  <c:v>18</c:v>
                </c:pt>
                <c:pt idx="2">
                  <c:v>16</c:v>
                </c:pt>
                <c:pt idx="3">
                  <c:v>32</c:v>
                </c:pt>
                <c:pt idx="4">
                  <c:v>5</c:v>
                </c:pt>
                <c:pt idx="5">
                  <c:v>24</c:v>
                </c:pt>
                <c:pt idx="6">
                  <c:v>14</c:v>
                </c:pt>
                <c:pt idx="7">
                  <c:v>12</c:v>
                </c:pt>
                <c:pt idx="8">
                  <c:v>23</c:v>
                </c:pt>
                <c:pt idx="9">
                  <c:v>15</c:v>
                </c:pt>
                <c:pt idx="10">
                  <c:v>3</c:v>
                </c:pt>
                <c:pt idx="11">
                  <c:v>20</c:v>
                </c:pt>
                <c:pt idx="12">
                  <c:v>27</c:v>
                </c:pt>
                <c:pt idx="13">
                  <c:v>30</c:v>
                </c:pt>
                <c:pt idx="14">
                  <c:v>19</c:v>
                </c:pt>
                <c:pt idx="15">
                  <c:v>5</c:v>
                </c:pt>
                <c:pt idx="16">
                  <c:v>12</c:v>
                </c:pt>
                <c:pt idx="17">
                  <c:v>16</c:v>
                </c:pt>
                <c:pt idx="18">
                  <c:v>10</c:v>
                </c:pt>
                <c:pt idx="19">
                  <c:v>13</c:v>
                </c:pt>
                <c:pt idx="20">
                  <c:v>4</c:v>
                </c:pt>
                <c:pt idx="21">
                  <c:v>10</c:v>
                </c:pt>
                <c:pt idx="22">
                  <c:v>13</c:v>
                </c:pt>
                <c:pt idx="23">
                  <c:v>14</c:v>
                </c:pt>
                <c:pt idx="24">
                  <c:v>10</c:v>
                </c:pt>
                <c:pt idx="25">
                  <c:v>10</c:v>
                </c:pt>
                <c:pt idx="26">
                  <c:v>24</c:v>
                </c:pt>
                <c:pt idx="27">
                  <c:v>29</c:v>
                </c:pt>
                <c:pt idx="28">
                  <c:v>13</c:v>
                </c:pt>
                <c:pt idx="29">
                  <c:v>22</c:v>
                </c:pt>
                <c:pt idx="30">
                  <c:v>36</c:v>
                </c:pt>
                <c:pt idx="31">
                  <c:v>32</c:v>
                </c:pt>
                <c:pt idx="32">
                  <c:v>31</c:v>
                </c:pt>
                <c:pt idx="33">
                  <c:v>39</c:v>
                </c:pt>
                <c:pt idx="34">
                  <c:v>18</c:v>
                </c:pt>
                <c:pt idx="35">
                  <c:v>12</c:v>
                </c:pt>
                <c:pt idx="36">
                  <c:v>14</c:v>
                </c:pt>
                <c:pt idx="37">
                  <c:v>17</c:v>
                </c:pt>
                <c:pt idx="38">
                  <c:v>22</c:v>
                </c:pt>
                <c:pt idx="39">
                  <c:v>9</c:v>
                </c:pt>
                <c:pt idx="40">
                  <c:v>24</c:v>
                </c:pt>
                <c:pt idx="41">
                  <c:v>8</c:v>
                </c:pt>
                <c:pt idx="42">
                  <c:v>18</c:v>
                </c:pt>
                <c:pt idx="43">
                  <c:v>11</c:v>
                </c:pt>
                <c:pt idx="44">
                  <c:v>9</c:v>
                </c:pt>
                <c:pt idx="45">
                  <c:v>10</c:v>
                </c:pt>
                <c:pt idx="46">
                  <c:v>12</c:v>
                </c:pt>
                <c:pt idx="47">
                  <c:v>3</c:v>
                </c:pt>
                <c:pt idx="48">
                  <c:v>5</c:v>
                </c:pt>
                <c:pt idx="49">
                  <c:v>8</c:v>
                </c:pt>
                <c:pt idx="50">
                  <c:v>9</c:v>
                </c:pt>
                <c:pt idx="51">
                  <c:v>14</c:v>
                </c:pt>
              </c:numCache>
            </c:numRef>
          </c:val>
          <c:smooth val="0"/>
        </c:ser>
        <c:ser>
          <c:idx val="20"/>
          <c:order val="5"/>
          <c:tx>
            <c:strRef>
              <c:f>'GVE22 PRESVENCESLAU CONSOL 2016'!$A$129</c:f>
              <c:strCache>
                <c:ptCount val="1"/>
                <c:pt idx="0">
                  <c:v>TUPI PAULISTA</c:v>
                </c:pt>
              </c:strCache>
            </c:strRef>
          </c:tx>
          <c:spPr>
            <a:ln>
              <a:solidFill>
                <a:schemeClr val="accent3">
                  <a:lumMod val="50000"/>
                </a:schemeClr>
              </a:solidFill>
            </a:ln>
          </c:spPr>
          <c:marker>
            <c:symbol val="none"/>
          </c:marker>
          <c:cat>
            <c:numRef>
              <c:f>'GVE22 PRESVENCESLAU CONSOL 2016'!$B$108:$BA$108</c:f>
              <c:numCache>
                <c:formatCode>General</c:formatCode>
                <c:ptCount val="52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</c:numCache>
            </c:numRef>
          </c:cat>
          <c:val>
            <c:numRef>
              <c:f>'GVE22 PRESVENCESLAU CONSOL 2016'!$B$129:$BA$129</c:f>
              <c:numCache>
                <c:formatCode>General</c:formatCode>
                <c:ptCount val="5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6</c:v>
                </c:pt>
                <c:pt idx="45">
                  <c:v>8</c:v>
                </c:pt>
                <c:pt idx="46">
                  <c:v>8</c:v>
                </c:pt>
                <c:pt idx="47">
                  <c:v>8</c:v>
                </c:pt>
                <c:pt idx="48">
                  <c:v>6</c:v>
                </c:pt>
                <c:pt idx="49">
                  <c:v>11</c:v>
                </c:pt>
                <c:pt idx="50">
                  <c:v>10</c:v>
                </c:pt>
                <c:pt idx="51">
                  <c:v>10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2727296"/>
        <c:axId val="46128448"/>
      </c:lineChart>
      <c:catAx>
        <c:axId val="9272729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Semana Epidemiológica </a:t>
                </a:r>
              </a:p>
            </c:rich>
          </c:tx>
          <c:layout>
            <c:manualLayout>
              <c:xMode val="edge"/>
              <c:yMode val="edge"/>
              <c:x val="0.44994183229564255"/>
              <c:y val="0.85599594028559556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46128448"/>
        <c:crosses val="autoZero"/>
        <c:auto val="1"/>
        <c:lblAlgn val="ctr"/>
        <c:lblOffset val="100"/>
        <c:noMultiLvlLbl val="0"/>
      </c:catAx>
      <c:valAx>
        <c:axId val="461284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r>
                  <a:rPr lang="pt-BR"/>
                  <a:t>Número de Casos</a:t>
                </a:r>
              </a:p>
            </c:rich>
          </c:tx>
          <c:layout>
            <c:manualLayout>
              <c:xMode val="edge"/>
              <c:yMode val="edge"/>
              <c:x val="3.2192831769671436E-2"/>
              <c:y val="0.3902565190444704"/>
            </c:manualLayout>
          </c:layout>
          <c:overlay val="0"/>
        </c:title>
        <c:numFmt formatCode="General" sourceLinked="1"/>
        <c:majorTickMark val="none"/>
        <c:minorTickMark val="none"/>
        <c:tickLblPos val="nextTo"/>
        <c:spPr>
          <a:ln w="9525"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pt-BR"/>
          </a:p>
        </c:txPr>
        <c:crossAx val="92727296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5.4021292748080776E-2"/>
          <c:y val="0.89787538839736947"/>
          <c:w val="0.89999999999999991"/>
          <c:h val="8.073806938950398E-2"/>
        </c:manualLayout>
      </c:layout>
      <c:overlay val="0"/>
      <c:txPr>
        <a:bodyPr/>
        <a:lstStyle/>
        <a:p>
          <a:pPr>
            <a:defRPr sz="105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pt-BR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pt-BR"/>
    </a:p>
  </c:txPr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6. MDDA: Número de casos de diarreia por faixa etária segundo o trimestre (tendência bruta </a:t>
            </a:r>
            <a:r>
              <a:rPr lang="pt-BR" sz="1800" b="1" i="0" u="sng" baseline="0">
                <a:effectLst/>
              </a:rPr>
              <a:t>sem</a:t>
            </a:r>
            <a:r>
              <a:rPr lang="pt-BR" sz="1800" b="1" i="0" baseline="0">
                <a:effectLst/>
              </a:rPr>
              <a:t> correção por intervalos de faixas etárias), GVE 22 Presidente Venceslau,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654651639976791E-2"/>
          <c:y val="0.16290379412675793"/>
          <c:w val="0.91687536110231249"/>
          <c:h val="0.68848123465917666"/>
        </c:manualLayout>
      </c:layout>
      <c:barChart>
        <c:barDir val="col"/>
        <c:grouping val="clustered"/>
        <c:varyColors val="0"/>
        <c:ser>
          <c:idx val="0"/>
          <c:order val="0"/>
          <c:tx>
            <c:v>&lt;1a</c:v>
          </c:tx>
          <c:invertIfNegative val="0"/>
          <c:cat>
            <c:strRef>
              <c:f>'GVE22 PRESVENCESLAU CONSOL 2016'!$A$138:$A$141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2016'!$B$138:$B$141</c:f>
              <c:numCache>
                <c:formatCode>General</c:formatCode>
                <c:ptCount val="4"/>
                <c:pt idx="0">
                  <c:v>21</c:v>
                </c:pt>
                <c:pt idx="1">
                  <c:v>15</c:v>
                </c:pt>
                <c:pt idx="2">
                  <c:v>45</c:v>
                </c:pt>
                <c:pt idx="3">
                  <c:v>32</c:v>
                </c:pt>
              </c:numCache>
            </c:numRef>
          </c:val>
        </c:ser>
        <c:ser>
          <c:idx val="1"/>
          <c:order val="1"/>
          <c:tx>
            <c:v>1 - 4a</c:v>
          </c:tx>
          <c:invertIfNegative val="0"/>
          <c:cat>
            <c:strRef>
              <c:f>'GVE22 PRESVENCESLAU CONSOL 2016'!$A$138:$A$141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2016'!$C$138:$C$141</c:f>
              <c:numCache>
                <c:formatCode>General</c:formatCode>
                <c:ptCount val="4"/>
                <c:pt idx="0">
                  <c:v>115</c:v>
                </c:pt>
                <c:pt idx="1">
                  <c:v>120</c:v>
                </c:pt>
                <c:pt idx="2">
                  <c:v>286</c:v>
                </c:pt>
                <c:pt idx="3">
                  <c:v>211</c:v>
                </c:pt>
              </c:numCache>
            </c:numRef>
          </c:val>
        </c:ser>
        <c:ser>
          <c:idx val="2"/>
          <c:order val="2"/>
          <c:tx>
            <c:v>5 - 9a</c:v>
          </c:tx>
          <c:invertIfNegative val="0"/>
          <c:cat>
            <c:strRef>
              <c:f>'GVE22 PRESVENCESLAU CONSOL 2016'!$A$138:$A$141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2016'!$D$138:$D$141</c:f>
              <c:numCache>
                <c:formatCode>General</c:formatCode>
                <c:ptCount val="4"/>
                <c:pt idx="0">
                  <c:v>113</c:v>
                </c:pt>
                <c:pt idx="1">
                  <c:v>112</c:v>
                </c:pt>
                <c:pt idx="2">
                  <c:v>233</c:v>
                </c:pt>
                <c:pt idx="3">
                  <c:v>159</c:v>
                </c:pt>
              </c:numCache>
            </c:numRef>
          </c:val>
        </c:ser>
        <c:ser>
          <c:idx val="3"/>
          <c:order val="3"/>
          <c:tx>
            <c:v>10a e +</c:v>
          </c:tx>
          <c:invertIfNegative val="0"/>
          <c:cat>
            <c:strRef>
              <c:f>'GVE22 PRESVENCESLAU CONSOL 2016'!$A$138:$A$141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2016'!$E$138:$E$141</c:f>
              <c:numCache>
                <c:formatCode>General</c:formatCode>
                <c:ptCount val="4"/>
                <c:pt idx="0">
                  <c:v>791</c:v>
                </c:pt>
                <c:pt idx="1">
                  <c:v>552</c:v>
                </c:pt>
                <c:pt idx="2">
                  <c:v>923</c:v>
                </c:pt>
                <c:pt idx="3">
                  <c:v>870</c:v>
                </c:pt>
              </c:numCache>
            </c:numRef>
          </c:val>
        </c:ser>
        <c:ser>
          <c:idx val="4"/>
          <c:order val="4"/>
          <c:tx>
            <c:v>IGN</c:v>
          </c:tx>
          <c:invertIfNegative val="0"/>
          <c:val>
            <c:numRef>
              <c:f>'GVE22 PRESVENCESLAU CONSOL 2016'!$F$138:$F$141</c:f>
              <c:numCache>
                <c:formatCode>General</c:formatCode>
                <c:ptCount val="4"/>
                <c:pt idx="0">
                  <c:v>32</c:v>
                </c:pt>
                <c:pt idx="1">
                  <c:v>33</c:v>
                </c:pt>
                <c:pt idx="2">
                  <c:v>7</c:v>
                </c:pt>
                <c:pt idx="3">
                  <c:v>17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97"/>
        <c:axId val="92728832"/>
        <c:axId val="92612288"/>
      </c:barChart>
      <c:catAx>
        <c:axId val="92728832"/>
        <c:scaling>
          <c:orientation val="minMax"/>
        </c:scaling>
        <c:delete val="0"/>
        <c:axPos val="b"/>
        <c:majorTickMark val="out"/>
        <c:minorTickMark val="none"/>
        <c:tickLblPos val="nextTo"/>
        <c:crossAx val="92612288"/>
        <c:crosses val="autoZero"/>
        <c:auto val="1"/>
        <c:lblAlgn val="ctr"/>
        <c:lblOffset val="100"/>
        <c:noMultiLvlLbl val="0"/>
      </c:catAx>
      <c:valAx>
        <c:axId val="92612288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72883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marL="0" marR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8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pt-BR" sz="1800" b="1" i="0" baseline="0">
                <a:effectLst/>
              </a:rPr>
              <a:t>Figura 7. MDDA: Número de casos de diarreia por plano de tratamento (A, B, C e IGN) segundo o trimestre, GVE 22 Presidente Venceslau, ESP, 2016</a:t>
            </a:r>
            <a:endParaRPr lang="pt-BR"/>
          </a:p>
        </c:rich>
      </c:tx>
      <c:layout/>
      <c:overlay val="1"/>
    </c:title>
    <c:autoTitleDeleted val="0"/>
    <c:plotArea>
      <c:layout>
        <c:manualLayout>
          <c:layoutTarget val="inner"/>
          <c:xMode val="edge"/>
          <c:yMode val="edge"/>
          <c:x val="6.8720478894308129E-2"/>
          <c:y val="0.12890034666795142"/>
          <c:w val="0.91679565977668964"/>
          <c:h val="0.72271297986601657"/>
        </c:manualLayout>
      </c:layout>
      <c:barChart>
        <c:barDir val="col"/>
        <c:grouping val="clustered"/>
        <c:varyColors val="0"/>
        <c:ser>
          <c:idx val="0"/>
          <c:order val="0"/>
          <c:tx>
            <c:v>A</c:v>
          </c:tx>
          <c:invertIfNegative val="0"/>
          <c:cat>
            <c:strRef>
              <c:f>'GVE22 PRESVENCESLAU CONSOL 2016'!$A$138:$A$141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2016'!$H$138:$H$141</c:f>
              <c:numCache>
                <c:formatCode>General</c:formatCode>
                <c:ptCount val="4"/>
                <c:pt idx="0">
                  <c:v>502</c:v>
                </c:pt>
                <c:pt idx="1">
                  <c:v>488</c:v>
                </c:pt>
                <c:pt idx="2">
                  <c:v>773</c:v>
                </c:pt>
                <c:pt idx="3">
                  <c:v>744</c:v>
                </c:pt>
              </c:numCache>
            </c:numRef>
          </c:val>
        </c:ser>
        <c:ser>
          <c:idx val="1"/>
          <c:order val="1"/>
          <c:tx>
            <c:v>B</c:v>
          </c:tx>
          <c:invertIfNegative val="0"/>
          <c:cat>
            <c:strRef>
              <c:f>'GVE22 PRESVENCESLAU CONSOL 2016'!$A$138:$A$141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2016'!$I$138:$I$141</c:f>
              <c:numCache>
                <c:formatCode>General</c:formatCode>
                <c:ptCount val="4"/>
                <c:pt idx="0">
                  <c:v>447</c:v>
                </c:pt>
                <c:pt idx="1">
                  <c:v>295</c:v>
                </c:pt>
                <c:pt idx="2">
                  <c:v>573</c:v>
                </c:pt>
                <c:pt idx="3">
                  <c:v>399</c:v>
                </c:pt>
              </c:numCache>
            </c:numRef>
          </c:val>
        </c:ser>
        <c:ser>
          <c:idx val="2"/>
          <c:order val="2"/>
          <c:tx>
            <c:v>C</c:v>
          </c:tx>
          <c:invertIfNegative val="0"/>
          <c:cat>
            <c:strRef>
              <c:f>'GVE22 PRESVENCESLAU CONSOL 2016'!$A$138:$A$141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2016'!$J$138:$J$141</c:f>
              <c:numCache>
                <c:formatCode>General</c:formatCode>
                <c:ptCount val="4"/>
                <c:pt idx="0">
                  <c:v>118</c:v>
                </c:pt>
                <c:pt idx="1">
                  <c:v>47</c:v>
                </c:pt>
                <c:pt idx="2">
                  <c:v>144</c:v>
                </c:pt>
                <c:pt idx="3">
                  <c:v>146</c:v>
                </c:pt>
              </c:numCache>
            </c:numRef>
          </c:val>
        </c:ser>
        <c:ser>
          <c:idx val="3"/>
          <c:order val="3"/>
          <c:tx>
            <c:v>IGN</c:v>
          </c:tx>
          <c:invertIfNegative val="0"/>
          <c:cat>
            <c:strRef>
              <c:f>'GVE22 PRESVENCESLAU CONSOL 2016'!$A$138:$A$141</c:f>
              <c:strCache>
                <c:ptCount val="4"/>
                <c:pt idx="0">
                  <c:v>1º Trimestre</c:v>
                </c:pt>
                <c:pt idx="1">
                  <c:v>2º Trimestre</c:v>
                </c:pt>
                <c:pt idx="2">
                  <c:v>3º Trimestre</c:v>
                </c:pt>
                <c:pt idx="3">
                  <c:v>4º Trimestre</c:v>
                </c:pt>
              </c:strCache>
            </c:strRef>
          </c:cat>
          <c:val>
            <c:numRef>
              <c:f>'GVE22 PRESVENCESLAU CONSOL 2016'!$K$138:$K$141</c:f>
              <c:numCache>
                <c:formatCode>General</c:formatCode>
                <c:ptCount val="4"/>
                <c:pt idx="0">
                  <c:v>5</c:v>
                </c:pt>
                <c:pt idx="1">
                  <c:v>2</c:v>
                </c:pt>
                <c:pt idx="2">
                  <c:v>4</c:v>
                </c:pt>
                <c:pt idx="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69"/>
        <c:axId val="92760064"/>
        <c:axId val="92614592"/>
      </c:barChart>
      <c:catAx>
        <c:axId val="92760064"/>
        <c:scaling>
          <c:orientation val="minMax"/>
        </c:scaling>
        <c:delete val="0"/>
        <c:axPos val="b"/>
        <c:majorTickMark val="out"/>
        <c:minorTickMark val="none"/>
        <c:tickLblPos val="nextTo"/>
        <c:crossAx val="92614592"/>
        <c:crosses val="autoZero"/>
        <c:auto val="1"/>
        <c:lblAlgn val="ctr"/>
        <c:lblOffset val="100"/>
        <c:noMultiLvlLbl val="0"/>
      </c:catAx>
      <c:valAx>
        <c:axId val="92614592"/>
        <c:scaling>
          <c:orientation val="minMax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Número de Casos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crossAx val="92760064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511811024" right="0.511811024" top="0.78740157499999996" bottom="0.78740157499999996" header="0.31496062000000002" footer="0.31496062000000002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tabSelected="1" zoomScale="93" workbookViewId="0" zoomToFit="1"/>
  </sheetViews>
  <pageMargins left="0.511811024" right="0.511811024" top="0.78740157499999996" bottom="0.78740157499999996" header="0.31496062000000002" footer="0.31496062000000002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</xdr:colOff>
      <xdr:row>1</xdr:row>
      <xdr:rowOff>24342</xdr:rowOff>
    </xdr:from>
    <xdr:to>
      <xdr:col>0</xdr:col>
      <xdr:colOff>1031492</xdr:colOff>
      <xdr:row>5</xdr:row>
      <xdr:rowOff>123825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395817"/>
          <a:ext cx="821942" cy="756708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648825" cy="6010275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637661" cy="600177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dvhidri@saude.sp.gov.br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238"/>
  <sheetViews>
    <sheetView topLeftCell="A125" workbookViewId="0">
      <selection activeCell="Q141" sqref="Q141"/>
    </sheetView>
  </sheetViews>
  <sheetFormatPr defaultRowHeight="11.25" x14ac:dyDescent="0.2"/>
  <cols>
    <col min="1" max="1" width="29.42578125" style="2" customWidth="1"/>
    <col min="2" max="2" width="10.5703125" style="2" customWidth="1"/>
    <col min="3" max="3" width="11.140625" style="2" customWidth="1"/>
    <col min="4" max="12" width="9.140625" style="2"/>
    <col min="13" max="13" width="11.85546875" style="2" customWidth="1"/>
    <col min="14" max="14" width="11.7109375" style="2" customWidth="1"/>
    <col min="15" max="15" width="10.5703125" style="2" customWidth="1"/>
    <col min="16" max="16" width="9.140625" style="2"/>
    <col min="17" max="17" width="9.140625" style="8"/>
    <col min="18" max="16384" width="9.140625" style="2"/>
  </cols>
  <sheetData>
    <row r="1" spans="1:17" s="5" customFormat="1" ht="18" x14ac:dyDescent="0.25">
      <c r="A1" s="6"/>
      <c r="B1" s="1" t="s">
        <v>38</v>
      </c>
      <c r="G1" s="10" t="s">
        <v>63</v>
      </c>
      <c r="O1" s="7"/>
    </row>
    <row r="2" spans="1:17" s="5" customFormat="1" x14ac:dyDescent="0.2">
      <c r="A2" s="6"/>
      <c r="B2" s="1" t="s">
        <v>39</v>
      </c>
      <c r="O2" s="7"/>
    </row>
    <row r="3" spans="1:17" s="5" customFormat="1" x14ac:dyDescent="0.2">
      <c r="A3" s="6"/>
      <c r="B3" s="1" t="s">
        <v>40</v>
      </c>
      <c r="O3" s="7"/>
    </row>
    <row r="4" spans="1:17" s="5" customFormat="1" x14ac:dyDescent="0.2">
      <c r="A4" s="6"/>
      <c r="B4" s="1" t="s">
        <v>41</v>
      </c>
      <c r="O4" s="7"/>
    </row>
    <row r="5" spans="1:17" s="5" customFormat="1" ht="18" x14ac:dyDescent="0.25">
      <c r="A5" s="6"/>
      <c r="B5" s="4" t="s">
        <v>42</v>
      </c>
      <c r="H5" s="10" t="s">
        <v>64</v>
      </c>
      <c r="O5" s="7"/>
    </row>
    <row r="6" spans="1:17" s="5" customFormat="1" x14ac:dyDescent="0.2">
      <c r="A6" s="6"/>
      <c r="B6" s="4" t="s">
        <v>43</v>
      </c>
      <c r="O6" s="7"/>
    </row>
    <row r="7" spans="1:17" s="5" customFormat="1" x14ac:dyDescent="0.2">
      <c r="A7" s="6"/>
      <c r="B7" s="11" t="s">
        <v>44</v>
      </c>
      <c r="O7" s="7"/>
    </row>
    <row r="8" spans="1:17" s="5" customFormat="1" x14ac:dyDescent="0.2">
      <c r="A8" s="6"/>
      <c r="B8" s="11"/>
      <c r="O8" s="7"/>
    </row>
    <row r="9" spans="1:17" s="5" customFormat="1" ht="12.75" x14ac:dyDescent="0.2">
      <c r="A9" s="6"/>
      <c r="B9" s="11"/>
      <c r="C9" s="12" t="s">
        <v>57</v>
      </c>
      <c r="O9" s="7"/>
    </row>
    <row r="10" spans="1:17" s="5" customFormat="1" ht="12.75" x14ac:dyDescent="0.2">
      <c r="A10" s="6"/>
      <c r="B10" s="11"/>
      <c r="C10" s="13" t="s">
        <v>58</v>
      </c>
      <c r="O10" s="7"/>
    </row>
    <row r="11" spans="1:17" s="5" customFormat="1" ht="12.75" x14ac:dyDescent="0.2">
      <c r="A11" s="6"/>
      <c r="C11" s="13" t="s">
        <v>59</v>
      </c>
      <c r="O11" s="7"/>
    </row>
    <row r="12" spans="1:17" s="5" customFormat="1" ht="12.75" x14ac:dyDescent="0.2">
      <c r="A12" s="6"/>
      <c r="C12" s="12" t="s">
        <v>65</v>
      </c>
      <c r="O12" s="7"/>
    </row>
    <row r="13" spans="1:17" s="5" customFormat="1" ht="12.75" x14ac:dyDescent="0.2">
      <c r="A13" s="6"/>
      <c r="C13" s="12" t="s">
        <v>60</v>
      </c>
      <c r="O13" s="7"/>
    </row>
    <row r="14" spans="1:17" s="5" customFormat="1" ht="12.75" x14ac:dyDescent="0.2">
      <c r="A14" s="6"/>
      <c r="C14" s="12" t="s">
        <v>61</v>
      </c>
      <c r="O14" s="7"/>
    </row>
    <row r="16" spans="1:17" s="5" customFormat="1" x14ac:dyDescent="0.2">
      <c r="Q16" s="7"/>
    </row>
    <row r="17" spans="1:45" s="15" customFormat="1" ht="16.5" thickBot="1" x14ac:dyDescent="0.3">
      <c r="A17" s="14" t="s">
        <v>66</v>
      </c>
      <c r="M17" s="16"/>
      <c r="Q17" s="17"/>
    </row>
    <row r="18" spans="1:45" s="32" customFormat="1" ht="32.25" customHeight="1" thickBot="1" x14ac:dyDescent="0.25">
      <c r="A18" s="107" t="s">
        <v>34</v>
      </c>
      <c r="B18" s="112" t="s">
        <v>24</v>
      </c>
      <c r="C18" s="113"/>
      <c r="D18" s="113"/>
      <c r="E18" s="113"/>
      <c r="F18" s="113"/>
      <c r="G18" s="114"/>
      <c r="H18" s="112" t="s">
        <v>25</v>
      </c>
      <c r="I18" s="113"/>
      <c r="J18" s="113"/>
      <c r="K18" s="113"/>
      <c r="L18" s="114"/>
      <c r="M18" s="107" t="s">
        <v>35</v>
      </c>
      <c r="N18" s="107" t="s">
        <v>36</v>
      </c>
      <c r="O18" s="115" t="s">
        <v>37</v>
      </c>
      <c r="P18" s="109"/>
      <c r="Q18" s="110"/>
      <c r="U18" s="124"/>
      <c r="V18" s="124"/>
      <c r="W18" s="124"/>
      <c r="X18" s="124"/>
      <c r="Y18" s="124"/>
      <c r="Z18" s="124"/>
      <c r="AA18" s="124"/>
      <c r="AB18" s="124"/>
      <c r="AC18" s="124"/>
      <c r="AD18" s="124"/>
      <c r="AE18" s="124"/>
      <c r="AF18" s="124"/>
      <c r="AG18" s="124"/>
      <c r="AH18" s="124"/>
      <c r="AI18" s="124"/>
    </row>
    <row r="19" spans="1:45" s="32" customFormat="1" ht="12.75" thickBot="1" x14ac:dyDescent="0.25">
      <c r="A19" s="111"/>
      <c r="B19" s="33" t="s">
        <v>26</v>
      </c>
      <c r="C19" s="34" t="s">
        <v>27</v>
      </c>
      <c r="D19" s="34" t="s">
        <v>28</v>
      </c>
      <c r="E19" s="34" t="s">
        <v>29</v>
      </c>
      <c r="F19" s="35" t="s">
        <v>30</v>
      </c>
      <c r="G19" s="36" t="s">
        <v>2</v>
      </c>
      <c r="H19" s="33" t="s">
        <v>31</v>
      </c>
      <c r="I19" s="34" t="s">
        <v>32</v>
      </c>
      <c r="J19" s="34" t="s">
        <v>33</v>
      </c>
      <c r="K19" s="35" t="s">
        <v>30</v>
      </c>
      <c r="L19" s="36" t="s">
        <v>2</v>
      </c>
      <c r="M19" s="111"/>
      <c r="N19" s="111"/>
      <c r="O19" s="116"/>
      <c r="P19" s="109"/>
      <c r="Q19" s="110"/>
      <c r="U19" s="125"/>
      <c r="V19" s="125"/>
      <c r="W19" s="125"/>
      <c r="X19" s="125"/>
      <c r="Y19" s="125"/>
      <c r="Z19" s="125"/>
      <c r="AA19" s="125"/>
      <c r="AB19" s="125"/>
      <c r="AC19" s="125"/>
      <c r="AD19" s="125"/>
      <c r="AE19" s="125"/>
      <c r="AF19" s="125"/>
      <c r="AG19" s="125"/>
      <c r="AH19" s="125"/>
      <c r="AI19" s="125"/>
      <c r="AJ19" s="37"/>
      <c r="AK19" s="37"/>
      <c r="AL19" s="37"/>
      <c r="AM19" s="37"/>
      <c r="AN19" s="37"/>
      <c r="AO19" s="37"/>
      <c r="AP19" s="37"/>
      <c r="AQ19" s="37"/>
      <c r="AR19" s="37"/>
      <c r="AS19" s="37"/>
    </row>
    <row r="20" spans="1:45" s="42" customFormat="1" ht="12" x14ac:dyDescent="0.2">
      <c r="A20" s="38">
        <v>1</v>
      </c>
      <c r="B20" s="38">
        <v>3</v>
      </c>
      <c r="C20" s="38">
        <v>11</v>
      </c>
      <c r="D20" s="38">
        <v>18</v>
      </c>
      <c r="E20" s="38">
        <v>73</v>
      </c>
      <c r="F20" s="38">
        <v>0</v>
      </c>
      <c r="G20" s="39">
        <v>105</v>
      </c>
      <c r="H20" s="38">
        <v>46</v>
      </c>
      <c r="I20" s="38">
        <v>45</v>
      </c>
      <c r="J20" s="38">
        <v>14</v>
      </c>
      <c r="K20" s="38">
        <v>0</v>
      </c>
      <c r="L20" s="39">
        <v>105</v>
      </c>
      <c r="M20" s="38">
        <v>75</v>
      </c>
      <c r="N20" s="38">
        <v>67</v>
      </c>
      <c r="O20" s="103">
        <f>N20/M20*100</f>
        <v>89.333333333333329</v>
      </c>
      <c r="P20" s="40"/>
      <c r="Q20" s="41"/>
      <c r="U20" s="126"/>
      <c r="V20" s="127"/>
      <c r="W20" s="127"/>
      <c r="X20" s="127"/>
      <c r="Y20" s="127"/>
      <c r="Z20" s="127"/>
      <c r="AA20" s="127"/>
      <c r="AB20" s="128"/>
      <c r="AC20" s="127"/>
      <c r="AD20" s="127"/>
      <c r="AE20" s="127"/>
      <c r="AF20" s="127"/>
      <c r="AG20" s="128"/>
      <c r="AH20" s="126"/>
      <c r="AI20" s="126"/>
      <c r="AJ20" s="43"/>
      <c r="AK20" s="43"/>
      <c r="AL20" s="43"/>
      <c r="AM20" s="43"/>
      <c r="AN20" s="43"/>
      <c r="AO20" s="43"/>
      <c r="AP20" s="43"/>
      <c r="AQ20" s="43"/>
      <c r="AR20" s="43"/>
      <c r="AS20" s="43"/>
    </row>
    <row r="21" spans="1:45" s="42" customFormat="1" ht="12" x14ac:dyDescent="0.2">
      <c r="A21" s="44">
        <v>2</v>
      </c>
      <c r="B21" s="44">
        <v>1</v>
      </c>
      <c r="C21" s="44">
        <v>11</v>
      </c>
      <c r="D21" s="44">
        <v>15</v>
      </c>
      <c r="E21" s="44">
        <v>80</v>
      </c>
      <c r="F21" s="44">
        <v>0</v>
      </c>
      <c r="G21" s="45">
        <v>107</v>
      </c>
      <c r="H21" s="44">
        <v>56</v>
      </c>
      <c r="I21" s="44">
        <v>41</v>
      </c>
      <c r="J21" s="44">
        <v>10</v>
      </c>
      <c r="K21" s="44">
        <v>0</v>
      </c>
      <c r="L21" s="45">
        <v>107</v>
      </c>
      <c r="M21" s="44">
        <v>75</v>
      </c>
      <c r="N21" s="44">
        <v>69</v>
      </c>
      <c r="O21" s="104">
        <f>N21/M21*100</f>
        <v>92</v>
      </c>
      <c r="P21" s="40"/>
      <c r="Q21" s="41"/>
      <c r="U21" s="126"/>
      <c r="V21" s="127"/>
      <c r="W21" s="127"/>
      <c r="X21" s="127"/>
      <c r="Y21" s="127"/>
      <c r="Z21" s="127"/>
      <c r="AA21" s="127"/>
      <c r="AB21" s="128"/>
      <c r="AC21" s="127"/>
      <c r="AD21" s="127"/>
      <c r="AE21" s="127"/>
      <c r="AF21" s="127"/>
      <c r="AG21" s="128"/>
      <c r="AH21" s="126"/>
      <c r="AI21" s="126"/>
      <c r="AJ21" s="43"/>
      <c r="AK21" s="43"/>
      <c r="AL21" s="43"/>
      <c r="AM21" s="43"/>
      <c r="AN21" s="43"/>
      <c r="AO21" s="43"/>
      <c r="AP21" s="43"/>
      <c r="AQ21" s="43"/>
      <c r="AR21" s="43"/>
      <c r="AS21" s="43"/>
    </row>
    <row r="22" spans="1:45" s="42" customFormat="1" ht="12" x14ac:dyDescent="0.2">
      <c r="A22" s="44">
        <v>3</v>
      </c>
      <c r="B22" s="44">
        <v>0</v>
      </c>
      <c r="C22" s="44">
        <v>7</v>
      </c>
      <c r="D22" s="44">
        <v>8</v>
      </c>
      <c r="E22" s="44">
        <v>44</v>
      </c>
      <c r="F22" s="44">
        <v>20</v>
      </c>
      <c r="G22" s="45">
        <v>79</v>
      </c>
      <c r="H22" s="44">
        <v>31</v>
      </c>
      <c r="I22" s="44">
        <v>34</v>
      </c>
      <c r="J22" s="44">
        <v>14</v>
      </c>
      <c r="K22" s="44">
        <v>0</v>
      </c>
      <c r="L22" s="45">
        <v>79</v>
      </c>
      <c r="M22" s="44">
        <v>75</v>
      </c>
      <c r="N22" s="44">
        <v>56</v>
      </c>
      <c r="O22" s="104">
        <f>N22/M22*100</f>
        <v>74.666666666666671</v>
      </c>
      <c r="P22" s="40"/>
      <c r="Q22" s="41"/>
      <c r="U22" s="126"/>
      <c r="V22" s="127"/>
      <c r="W22" s="127"/>
      <c r="X22" s="127"/>
      <c r="Y22" s="127"/>
      <c r="Z22" s="127"/>
      <c r="AA22" s="127"/>
      <c r="AB22" s="128"/>
      <c r="AC22" s="127"/>
      <c r="AD22" s="127"/>
      <c r="AE22" s="127"/>
      <c r="AF22" s="127"/>
      <c r="AG22" s="128"/>
      <c r="AH22" s="126"/>
      <c r="AI22" s="126"/>
      <c r="AJ22" s="43"/>
      <c r="AK22" s="43"/>
      <c r="AL22" s="43"/>
      <c r="AM22" s="43"/>
      <c r="AN22" s="43"/>
      <c r="AO22" s="43"/>
      <c r="AP22" s="43"/>
      <c r="AQ22" s="43"/>
      <c r="AR22" s="43"/>
      <c r="AS22" s="43"/>
    </row>
    <row r="23" spans="1:45" s="42" customFormat="1" ht="12" x14ac:dyDescent="0.2">
      <c r="A23" s="44">
        <v>4</v>
      </c>
      <c r="B23" s="44">
        <v>1</v>
      </c>
      <c r="C23" s="44">
        <v>10</v>
      </c>
      <c r="D23" s="44">
        <v>7</v>
      </c>
      <c r="E23" s="44">
        <v>76</v>
      </c>
      <c r="F23" s="44">
        <v>0</v>
      </c>
      <c r="G23" s="45">
        <v>94</v>
      </c>
      <c r="H23" s="44">
        <v>39</v>
      </c>
      <c r="I23" s="44">
        <v>47</v>
      </c>
      <c r="J23" s="44">
        <v>8</v>
      </c>
      <c r="K23" s="44">
        <v>0</v>
      </c>
      <c r="L23" s="45">
        <v>94</v>
      </c>
      <c r="M23" s="44">
        <v>75</v>
      </c>
      <c r="N23" s="44">
        <v>67</v>
      </c>
      <c r="O23" s="104">
        <f>N23/M23*100</f>
        <v>89.333333333333329</v>
      </c>
      <c r="P23" s="40"/>
      <c r="Q23" s="41"/>
      <c r="U23" s="126"/>
      <c r="V23" s="127"/>
      <c r="W23" s="127"/>
      <c r="X23" s="127"/>
      <c r="Y23" s="127"/>
      <c r="Z23" s="127"/>
      <c r="AA23" s="127"/>
      <c r="AB23" s="128"/>
      <c r="AC23" s="127"/>
      <c r="AD23" s="127"/>
      <c r="AE23" s="127"/>
      <c r="AF23" s="127"/>
      <c r="AG23" s="128"/>
      <c r="AH23" s="126"/>
      <c r="AI23" s="126"/>
      <c r="AJ23" s="43"/>
      <c r="AK23" s="43"/>
      <c r="AL23" s="43"/>
      <c r="AM23" s="43"/>
      <c r="AN23" s="43"/>
      <c r="AO23" s="43"/>
      <c r="AP23" s="43"/>
      <c r="AQ23" s="43"/>
      <c r="AR23" s="43"/>
      <c r="AS23" s="43"/>
    </row>
    <row r="24" spans="1:45" s="42" customFormat="1" ht="12" x14ac:dyDescent="0.2">
      <c r="A24" s="44">
        <v>5</v>
      </c>
      <c r="B24" s="44">
        <v>2</v>
      </c>
      <c r="C24" s="44">
        <v>2</v>
      </c>
      <c r="D24" s="44">
        <v>1</v>
      </c>
      <c r="E24" s="44">
        <v>49</v>
      </c>
      <c r="F24" s="44">
        <v>0</v>
      </c>
      <c r="G24" s="45">
        <v>54</v>
      </c>
      <c r="H24" s="44">
        <v>20</v>
      </c>
      <c r="I24" s="44">
        <v>29</v>
      </c>
      <c r="J24" s="44">
        <v>5</v>
      </c>
      <c r="K24" s="44">
        <v>0</v>
      </c>
      <c r="L24" s="45">
        <v>54</v>
      </c>
      <c r="M24" s="44">
        <v>75</v>
      </c>
      <c r="N24" s="44">
        <v>69</v>
      </c>
      <c r="O24" s="104">
        <f>N24/M24*100</f>
        <v>92</v>
      </c>
      <c r="P24" s="40"/>
      <c r="Q24" s="41"/>
      <c r="U24" s="126"/>
      <c r="V24" s="127"/>
      <c r="W24" s="127"/>
      <c r="X24" s="127"/>
      <c r="Y24" s="127"/>
      <c r="Z24" s="127"/>
      <c r="AA24" s="127"/>
      <c r="AB24" s="128"/>
      <c r="AC24" s="127"/>
      <c r="AD24" s="127"/>
      <c r="AE24" s="127"/>
      <c r="AF24" s="127"/>
      <c r="AG24" s="128"/>
      <c r="AH24" s="126"/>
      <c r="AI24" s="126"/>
      <c r="AJ24" s="43"/>
      <c r="AK24" s="43"/>
      <c r="AL24" s="43"/>
      <c r="AM24" s="43"/>
      <c r="AN24" s="43"/>
      <c r="AO24" s="43"/>
      <c r="AP24" s="43"/>
      <c r="AQ24" s="43"/>
      <c r="AR24" s="43"/>
      <c r="AS24" s="43"/>
    </row>
    <row r="25" spans="1:45" s="42" customFormat="1" ht="12" x14ac:dyDescent="0.2">
      <c r="A25" s="44">
        <v>6</v>
      </c>
      <c r="B25" s="44">
        <v>1</v>
      </c>
      <c r="C25" s="44">
        <v>6</v>
      </c>
      <c r="D25" s="44">
        <v>3</v>
      </c>
      <c r="E25" s="44">
        <v>62</v>
      </c>
      <c r="F25" s="44">
        <v>0</v>
      </c>
      <c r="G25" s="45">
        <v>72</v>
      </c>
      <c r="H25" s="44">
        <v>31</v>
      </c>
      <c r="I25" s="44">
        <v>34</v>
      </c>
      <c r="J25" s="44">
        <v>7</v>
      </c>
      <c r="K25" s="44">
        <v>0</v>
      </c>
      <c r="L25" s="45">
        <v>72</v>
      </c>
      <c r="M25" s="44">
        <v>75</v>
      </c>
      <c r="N25" s="44">
        <v>69</v>
      </c>
      <c r="O25" s="104">
        <f t="shared" ref="O25:O71" si="0">N25/M25*100</f>
        <v>92</v>
      </c>
      <c r="P25" s="40"/>
      <c r="Q25" s="41"/>
      <c r="U25" s="126"/>
      <c r="V25" s="127"/>
      <c r="W25" s="127"/>
      <c r="X25" s="127"/>
      <c r="Y25" s="127"/>
      <c r="Z25" s="127"/>
      <c r="AA25" s="127"/>
      <c r="AB25" s="128"/>
      <c r="AC25" s="127"/>
      <c r="AD25" s="127"/>
      <c r="AE25" s="127"/>
      <c r="AF25" s="127"/>
      <c r="AG25" s="128"/>
      <c r="AH25" s="126"/>
      <c r="AI25" s="126"/>
      <c r="AJ25" s="43"/>
      <c r="AK25" s="43"/>
      <c r="AL25" s="43"/>
      <c r="AM25" s="43"/>
      <c r="AN25" s="43"/>
      <c r="AO25" s="43"/>
      <c r="AP25" s="43"/>
      <c r="AQ25" s="43"/>
      <c r="AR25" s="43"/>
      <c r="AS25" s="43"/>
    </row>
    <row r="26" spans="1:45" s="42" customFormat="1" ht="12" x14ac:dyDescent="0.2">
      <c r="A26" s="44">
        <v>7</v>
      </c>
      <c r="B26" s="44">
        <v>0</v>
      </c>
      <c r="C26" s="44">
        <v>5</v>
      </c>
      <c r="D26" s="44">
        <v>7</v>
      </c>
      <c r="E26" s="44">
        <v>39</v>
      </c>
      <c r="F26" s="44">
        <v>0</v>
      </c>
      <c r="G26" s="45">
        <v>51</v>
      </c>
      <c r="H26" s="44">
        <v>16</v>
      </c>
      <c r="I26" s="44">
        <v>34</v>
      </c>
      <c r="J26" s="44">
        <v>1</v>
      </c>
      <c r="K26" s="44">
        <v>0</v>
      </c>
      <c r="L26" s="45">
        <v>51</v>
      </c>
      <c r="M26" s="44">
        <v>75</v>
      </c>
      <c r="N26" s="44">
        <v>69</v>
      </c>
      <c r="O26" s="104">
        <f t="shared" si="0"/>
        <v>92</v>
      </c>
      <c r="P26" s="40"/>
      <c r="Q26" s="41"/>
      <c r="U26" s="126"/>
      <c r="V26" s="127"/>
      <c r="W26" s="127"/>
      <c r="X26" s="127"/>
      <c r="Y26" s="127"/>
      <c r="Z26" s="127"/>
      <c r="AA26" s="127"/>
      <c r="AB26" s="128"/>
      <c r="AC26" s="127"/>
      <c r="AD26" s="127"/>
      <c r="AE26" s="127"/>
      <c r="AF26" s="127"/>
      <c r="AG26" s="128"/>
      <c r="AH26" s="126"/>
      <c r="AI26" s="126"/>
      <c r="AJ26" s="43"/>
      <c r="AK26" s="43"/>
      <c r="AL26" s="43"/>
      <c r="AM26" s="43"/>
      <c r="AN26" s="43"/>
      <c r="AO26" s="43"/>
      <c r="AP26" s="43"/>
      <c r="AQ26" s="43"/>
      <c r="AR26" s="43"/>
      <c r="AS26" s="43"/>
    </row>
    <row r="27" spans="1:45" s="42" customFormat="1" ht="12" x14ac:dyDescent="0.2">
      <c r="A27" s="44">
        <v>8</v>
      </c>
      <c r="B27" s="44">
        <v>2</v>
      </c>
      <c r="C27" s="44">
        <v>6</v>
      </c>
      <c r="D27" s="44">
        <v>4</v>
      </c>
      <c r="E27" s="44">
        <v>58</v>
      </c>
      <c r="F27" s="44">
        <v>0</v>
      </c>
      <c r="G27" s="45">
        <v>70</v>
      </c>
      <c r="H27" s="44">
        <v>35</v>
      </c>
      <c r="I27" s="44">
        <v>29</v>
      </c>
      <c r="J27" s="44">
        <v>6</v>
      </c>
      <c r="K27" s="44">
        <v>0</v>
      </c>
      <c r="L27" s="45">
        <v>70</v>
      </c>
      <c r="M27" s="44">
        <v>75</v>
      </c>
      <c r="N27" s="44">
        <v>69</v>
      </c>
      <c r="O27" s="104">
        <f t="shared" si="0"/>
        <v>92</v>
      </c>
      <c r="P27" s="40"/>
      <c r="Q27" s="41"/>
      <c r="U27" s="126"/>
      <c r="V27" s="127"/>
      <c r="W27" s="127"/>
      <c r="X27" s="127"/>
      <c r="Y27" s="127"/>
      <c r="Z27" s="127"/>
      <c r="AA27" s="127"/>
      <c r="AB27" s="128"/>
      <c r="AC27" s="127"/>
      <c r="AD27" s="127"/>
      <c r="AE27" s="127"/>
      <c r="AF27" s="127"/>
      <c r="AG27" s="128"/>
      <c r="AH27" s="126"/>
      <c r="AI27" s="126"/>
      <c r="AJ27" s="43"/>
      <c r="AK27" s="43"/>
      <c r="AL27" s="43"/>
      <c r="AM27" s="43"/>
      <c r="AN27" s="43"/>
      <c r="AO27" s="43"/>
      <c r="AP27" s="43"/>
      <c r="AQ27" s="43"/>
      <c r="AR27" s="43"/>
      <c r="AS27" s="43"/>
    </row>
    <row r="28" spans="1:45" s="42" customFormat="1" ht="12" x14ac:dyDescent="0.2">
      <c r="A28" s="44">
        <v>9</v>
      </c>
      <c r="B28" s="44">
        <v>3</v>
      </c>
      <c r="C28" s="44">
        <v>8</v>
      </c>
      <c r="D28" s="44">
        <v>5</v>
      </c>
      <c r="E28" s="44">
        <v>54</v>
      </c>
      <c r="F28" s="44">
        <v>0</v>
      </c>
      <c r="G28" s="45">
        <v>70</v>
      </c>
      <c r="H28" s="44">
        <v>28</v>
      </c>
      <c r="I28" s="44">
        <v>28</v>
      </c>
      <c r="J28" s="44">
        <v>14</v>
      </c>
      <c r="K28" s="44">
        <v>0</v>
      </c>
      <c r="L28" s="45">
        <v>70</v>
      </c>
      <c r="M28" s="44">
        <v>75</v>
      </c>
      <c r="N28" s="44">
        <v>69</v>
      </c>
      <c r="O28" s="104">
        <f t="shared" si="0"/>
        <v>92</v>
      </c>
      <c r="P28" s="40"/>
      <c r="Q28" s="41"/>
      <c r="U28" s="126"/>
      <c r="V28" s="127"/>
      <c r="W28" s="127"/>
      <c r="X28" s="127"/>
      <c r="Y28" s="127"/>
      <c r="Z28" s="127"/>
      <c r="AA28" s="127"/>
      <c r="AB28" s="128"/>
      <c r="AC28" s="127"/>
      <c r="AD28" s="127"/>
      <c r="AE28" s="127"/>
      <c r="AF28" s="127"/>
      <c r="AG28" s="128"/>
      <c r="AH28" s="126"/>
      <c r="AI28" s="126"/>
      <c r="AJ28" s="43"/>
      <c r="AK28" s="43"/>
      <c r="AL28" s="43"/>
      <c r="AM28" s="43"/>
      <c r="AN28" s="43"/>
      <c r="AO28" s="43"/>
      <c r="AP28" s="43"/>
      <c r="AQ28" s="43"/>
      <c r="AR28" s="43"/>
      <c r="AS28" s="43"/>
    </row>
    <row r="29" spans="1:45" s="42" customFormat="1" ht="12" x14ac:dyDescent="0.2">
      <c r="A29" s="44">
        <v>10</v>
      </c>
      <c r="B29" s="44">
        <v>2</v>
      </c>
      <c r="C29" s="44">
        <v>9</v>
      </c>
      <c r="D29" s="44">
        <v>14</v>
      </c>
      <c r="E29" s="44">
        <v>64</v>
      </c>
      <c r="F29" s="44">
        <v>0</v>
      </c>
      <c r="G29" s="45">
        <v>89</v>
      </c>
      <c r="H29" s="44">
        <v>46</v>
      </c>
      <c r="I29" s="44">
        <v>30</v>
      </c>
      <c r="J29" s="44">
        <v>9</v>
      </c>
      <c r="K29" s="44">
        <v>4</v>
      </c>
      <c r="L29" s="45">
        <v>89</v>
      </c>
      <c r="M29" s="44">
        <v>75</v>
      </c>
      <c r="N29" s="44">
        <v>69</v>
      </c>
      <c r="O29" s="104">
        <f t="shared" si="0"/>
        <v>92</v>
      </c>
      <c r="P29" s="40"/>
      <c r="Q29" s="41"/>
      <c r="U29" s="126"/>
      <c r="V29" s="127"/>
      <c r="W29" s="127"/>
      <c r="X29" s="127"/>
      <c r="Y29" s="127"/>
      <c r="Z29" s="127"/>
      <c r="AA29" s="127"/>
      <c r="AB29" s="128"/>
      <c r="AC29" s="127"/>
      <c r="AD29" s="127"/>
      <c r="AE29" s="127"/>
      <c r="AF29" s="127"/>
      <c r="AG29" s="128"/>
      <c r="AH29" s="126"/>
      <c r="AI29" s="126"/>
      <c r="AJ29" s="43"/>
      <c r="AK29" s="43"/>
      <c r="AL29" s="43"/>
      <c r="AM29" s="43"/>
      <c r="AN29" s="43"/>
      <c r="AO29" s="43"/>
      <c r="AP29" s="43"/>
      <c r="AQ29" s="43"/>
      <c r="AR29" s="43"/>
      <c r="AS29" s="43"/>
    </row>
    <row r="30" spans="1:45" s="42" customFormat="1" ht="12" x14ac:dyDescent="0.2">
      <c r="A30" s="44">
        <v>11</v>
      </c>
      <c r="B30" s="44">
        <v>1</v>
      </c>
      <c r="C30" s="44">
        <v>10</v>
      </c>
      <c r="D30" s="44">
        <v>12</v>
      </c>
      <c r="E30" s="44">
        <v>63</v>
      </c>
      <c r="F30" s="44">
        <v>0</v>
      </c>
      <c r="G30" s="45">
        <v>86</v>
      </c>
      <c r="H30" s="44">
        <v>50</v>
      </c>
      <c r="I30" s="44">
        <v>23</v>
      </c>
      <c r="J30" s="44">
        <v>13</v>
      </c>
      <c r="K30" s="44">
        <v>0</v>
      </c>
      <c r="L30" s="45">
        <v>86</v>
      </c>
      <c r="M30" s="44">
        <v>75</v>
      </c>
      <c r="N30" s="44">
        <v>69</v>
      </c>
      <c r="O30" s="104">
        <f t="shared" si="0"/>
        <v>92</v>
      </c>
      <c r="P30" s="40"/>
      <c r="Q30" s="41"/>
      <c r="U30" s="126"/>
      <c r="V30" s="127"/>
      <c r="W30" s="127"/>
      <c r="X30" s="127"/>
      <c r="Y30" s="127"/>
      <c r="Z30" s="127"/>
      <c r="AA30" s="127"/>
      <c r="AB30" s="128"/>
      <c r="AC30" s="127"/>
      <c r="AD30" s="127"/>
      <c r="AE30" s="127"/>
      <c r="AF30" s="127"/>
      <c r="AG30" s="128"/>
      <c r="AH30" s="126"/>
      <c r="AI30" s="126"/>
      <c r="AJ30" s="43"/>
      <c r="AK30" s="43"/>
      <c r="AL30" s="43"/>
      <c r="AM30" s="43"/>
      <c r="AN30" s="43"/>
      <c r="AO30" s="43"/>
      <c r="AP30" s="43"/>
      <c r="AQ30" s="43"/>
      <c r="AR30" s="43"/>
      <c r="AS30" s="43"/>
    </row>
    <row r="31" spans="1:45" s="42" customFormat="1" ht="12" x14ac:dyDescent="0.2">
      <c r="A31" s="44">
        <v>12</v>
      </c>
      <c r="B31" s="44">
        <v>3</v>
      </c>
      <c r="C31" s="44">
        <v>18</v>
      </c>
      <c r="D31" s="44">
        <v>10</v>
      </c>
      <c r="E31" s="44">
        <v>66</v>
      </c>
      <c r="F31" s="44">
        <v>2</v>
      </c>
      <c r="G31" s="45">
        <v>99</v>
      </c>
      <c r="H31" s="44">
        <v>57</v>
      </c>
      <c r="I31" s="44">
        <v>32</v>
      </c>
      <c r="J31" s="44">
        <v>9</v>
      </c>
      <c r="K31" s="44">
        <v>1</v>
      </c>
      <c r="L31" s="45">
        <v>99</v>
      </c>
      <c r="M31" s="44">
        <v>75</v>
      </c>
      <c r="N31" s="44">
        <v>69</v>
      </c>
      <c r="O31" s="104">
        <f t="shared" si="0"/>
        <v>92</v>
      </c>
      <c r="P31" s="40"/>
      <c r="Q31" s="41"/>
      <c r="U31" s="126"/>
      <c r="V31" s="127"/>
      <c r="W31" s="127"/>
      <c r="X31" s="127"/>
      <c r="Y31" s="127"/>
      <c r="Z31" s="127"/>
      <c r="AA31" s="127"/>
      <c r="AB31" s="128"/>
      <c r="AC31" s="127"/>
      <c r="AD31" s="127"/>
      <c r="AE31" s="127"/>
      <c r="AF31" s="127"/>
      <c r="AG31" s="128"/>
      <c r="AH31" s="126"/>
      <c r="AI31" s="126"/>
      <c r="AJ31" s="43"/>
      <c r="AK31" s="43"/>
      <c r="AL31" s="43"/>
      <c r="AM31" s="43"/>
      <c r="AN31" s="43"/>
      <c r="AO31" s="43"/>
      <c r="AP31" s="43"/>
      <c r="AQ31" s="43"/>
      <c r="AR31" s="43"/>
      <c r="AS31" s="43"/>
    </row>
    <row r="32" spans="1:45" s="42" customFormat="1" ht="12" x14ac:dyDescent="0.2">
      <c r="A32" s="44">
        <v>13</v>
      </c>
      <c r="B32" s="44">
        <v>2</v>
      </c>
      <c r="C32" s="44">
        <v>12</v>
      </c>
      <c r="D32" s="44">
        <v>9</v>
      </c>
      <c r="E32" s="44">
        <v>63</v>
      </c>
      <c r="F32" s="44">
        <v>10</v>
      </c>
      <c r="G32" s="45">
        <v>96</v>
      </c>
      <c r="H32" s="44">
        <v>47</v>
      </c>
      <c r="I32" s="44">
        <v>41</v>
      </c>
      <c r="J32" s="44">
        <v>8</v>
      </c>
      <c r="K32" s="44">
        <v>0</v>
      </c>
      <c r="L32" s="45">
        <v>96</v>
      </c>
      <c r="M32" s="44">
        <v>75</v>
      </c>
      <c r="N32" s="44">
        <v>69</v>
      </c>
      <c r="O32" s="104">
        <f t="shared" si="0"/>
        <v>92</v>
      </c>
      <c r="P32" s="40"/>
      <c r="Q32" s="41"/>
      <c r="U32" s="126"/>
      <c r="V32" s="127"/>
      <c r="W32" s="127"/>
      <c r="X32" s="127"/>
      <c r="Y32" s="127"/>
      <c r="Z32" s="127"/>
      <c r="AA32" s="127"/>
      <c r="AB32" s="128"/>
      <c r="AC32" s="127"/>
      <c r="AD32" s="127"/>
      <c r="AE32" s="127"/>
      <c r="AF32" s="127"/>
      <c r="AG32" s="128"/>
      <c r="AH32" s="126"/>
      <c r="AI32" s="126"/>
      <c r="AJ32" s="43"/>
      <c r="AK32" s="43"/>
      <c r="AL32" s="43"/>
      <c r="AM32" s="43"/>
      <c r="AN32" s="43"/>
      <c r="AO32" s="43"/>
      <c r="AP32" s="43"/>
      <c r="AQ32" s="43"/>
      <c r="AR32" s="43"/>
      <c r="AS32" s="43"/>
    </row>
    <row r="33" spans="1:45" s="42" customFormat="1" ht="12" x14ac:dyDescent="0.2">
      <c r="A33" s="44">
        <v>14</v>
      </c>
      <c r="B33" s="44">
        <v>1</v>
      </c>
      <c r="C33" s="44">
        <v>13</v>
      </c>
      <c r="D33" s="44">
        <v>6</v>
      </c>
      <c r="E33" s="44">
        <v>62</v>
      </c>
      <c r="F33" s="44">
        <v>8</v>
      </c>
      <c r="G33" s="45">
        <v>90</v>
      </c>
      <c r="H33" s="44">
        <v>35</v>
      </c>
      <c r="I33" s="44">
        <v>50</v>
      </c>
      <c r="J33" s="44">
        <v>3</v>
      </c>
      <c r="K33" s="44">
        <v>2</v>
      </c>
      <c r="L33" s="45">
        <v>90</v>
      </c>
      <c r="M33" s="44">
        <v>75</v>
      </c>
      <c r="N33" s="44">
        <v>69</v>
      </c>
      <c r="O33" s="104">
        <f t="shared" si="0"/>
        <v>92</v>
      </c>
      <c r="P33" s="40"/>
      <c r="Q33" s="41"/>
      <c r="U33" s="126"/>
      <c r="V33" s="126"/>
      <c r="W33" s="126"/>
      <c r="X33" s="126"/>
      <c r="Y33" s="126"/>
      <c r="Z33" s="126"/>
      <c r="AA33" s="126"/>
      <c r="AB33" s="126"/>
      <c r="AC33" s="126"/>
      <c r="AD33" s="126"/>
      <c r="AE33" s="126"/>
      <c r="AF33" s="126"/>
      <c r="AG33" s="126"/>
      <c r="AH33" s="126"/>
      <c r="AI33" s="126"/>
      <c r="AJ33" s="43"/>
      <c r="AK33" s="43"/>
      <c r="AL33" s="43"/>
      <c r="AM33" s="43"/>
      <c r="AN33" s="43"/>
      <c r="AO33" s="43"/>
      <c r="AP33" s="43"/>
      <c r="AQ33" s="43"/>
      <c r="AR33" s="43"/>
      <c r="AS33" s="43"/>
    </row>
    <row r="34" spans="1:45" s="42" customFormat="1" ht="12" x14ac:dyDescent="0.2">
      <c r="A34" s="44">
        <v>15</v>
      </c>
      <c r="B34" s="44">
        <v>0</v>
      </c>
      <c r="C34" s="44">
        <v>7</v>
      </c>
      <c r="D34" s="44">
        <v>14</v>
      </c>
      <c r="E34" s="44">
        <v>64</v>
      </c>
      <c r="F34" s="44">
        <v>1</v>
      </c>
      <c r="G34" s="45">
        <v>86</v>
      </c>
      <c r="H34" s="44">
        <v>37</v>
      </c>
      <c r="I34" s="44">
        <v>42</v>
      </c>
      <c r="J34" s="44">
        <v>7</v>
      </c>
      <c r="K34" s="44">
        <v>0</v>
      </c>
      <c r="L34" s="45">
        <v>86</v>
      </c>
      <c r="M34" s="44">
        <v>75</v>
      </c>
      <c r="N34" s="44">
        <v>69</v>
      </c>
      <c r="O34" s="104">
        <f t="shared" si="0"/>
        <v>92</v>
      </c>
      <c r="P34" s="40"/>
      <c r="Q34" s="41"/>
      <c r="U34" s="126"/>
      <c r="V34" s="126"/>
      <c r="W34" s="126"/>
      <c r="X34" s="126"/>
      <c r="Y34" s="126"/>
      <c r="Z34" s="126"/>
      <c r="AA34" s="126"/>
      <c r="AB34" s="126"/>
      <c r="AC34" s="126"/>
      <c r="AD34" s="126"/>
      <c r="AE34" s="126"/>
      <c r="AF34" s="126"/>
      <c r="AG34" s="126"/>
      <c r="AH34" s="126"/>
      <c r="AI34" s="126"/>
      <c r="AJ34" s="43"/>
      <c r="AK34" s="43"/>
      <c r="AL34" s="43"/>
      <c r="AM34" s="43"/>
      <c r="AN34" s="43"/>
      <c r="AO34" s="43"/>
      <c r="AP34" s="43"/>
      <c r="AQ34" s="43"/>
      <c r="AR34" s="43"/>
      <c r="AS34" s="43"/>
    </row>
    <row r="35" spans="1:45" s="42" customFormat="1" ht="12" x14ac:dyDescent="0.2">
      <c r="A35" s="44">
        <v>16</v>
      </c>
      <c r="B35" s="44">
        <v>1</v>
      </c>
      <c r="C35" s="44">
        <v>8</v>
      </c>
      <c r="D35" s="44">
        <v>6</v>
      </c>
      <c r="E35" s="44">
        <v>52</v>
      </c>
      <c r="F35" s="44">
        <v>0</v>
      </c>
      <c r="G35" s="45">
        <v>67</v>
      </c>
      <c r="H35" s="44">
        <v>40</v>
      </c>
      <c r="I35" s="44">
        <v>19</v>
      </c>
      <c r="J35" s="44">
        <v>8</v>
      </c>
      <c r="K35" s="44">
        <v>0</v>
      </c>
      <c r="L35" s="45">
        <v>67</v>
      </c>
      <c r="M35" s="44">
        <v>75</v>
      </c>
      <c r="N35" s="44">
        <v>69</v>
      </c>
      <c r="O35" s="104">
        <f t="shared" si="0"/>
        <v>92</v>
      </c>
      <c r="P35" s="40"/>
      <c r="Q35" s="41"/>
      <c r="U35" s="126"/>
      <c r="V35" s="127"/>
      <c r="W35" s="127"/>
      <c r="X35" s="127"/>
      <c r="Y35" s="127"/>
      <c r="Z35" s="127"/>
      <c r="AA35" s="127"/>
      <c r="AB35" s="128"/>
      <c r="AC35" s="126"/>
      <c r="AD35" s="126"/>
      <c r="AE35" s="126"/>
      <c r="AF35" s="126"/>
      <c r="AG35" s="126"/>
      <c r="AH35" s="126"/>
      <c r="AI35" s="126"/>
      <c r="AJ35" s="43"/>
      <c r="AK35" s="43"/>
      <c r="AL35" s="43"/>
      <c r="AM35" s="43"/>
      <c r="AN35" s="43"/>
      <c r="AO35" s="43"/>
      <c r="AP35" s="43"/>
      <c r="AQ35" s="43"/>
      <c r="AR35" s="43"/>
      <c r="AS35" s="43"/>
    </row>
    <row r="36" spans="1:45" s="42" customFormat="1" ht="12" x14ac:dyDescent="0.2">
      <c r="A36" s="44">
        <v>17</v>
      </c>
      <c r="B36" s="44">
        <v>2</v>
      </c>
      <c r="C36" s="44">
        <v>4</v>
      </c>
      <c r="D36" s="44">
        <v>2</v>
      </c>
      <c r="E36" s="44">
        <v>37</v>
      </c>
      <c r="F36" s="44">
        <v>2</v>
      </c>
      <c r="G36" s="45">
        <v>47</v>
      </c>
      <c r="H36" s="44">
        <v>27</v>
      </c>
      <c r="I36" s="44">
        <v>18</v>
      </c>
      <c r="J36" s="44">
        <v>2</v>
      </c>
      <c r="K36" s="44">
        <v>0</v>
      </c>
      <c r="L36" s="45">
        <v>47</v>
      </c>
      <c r="M36" s="44">
        <v>75</v>
      </c>
      <c r="N36" s="44">
        <v>69</v>
      </c>
      <c r="O36" s="104">
        <f t="shared" si="0"/>
        <v>92</v>
      </c>
      <c r="P36" s="40"/>
      <c r="Q36" s="41"/>
      <c r="U36" s="126"/>
      <c r="V36" s="127"/>
      <c r="W36" s="127"/>
      <c r="X36" s="127"/>
      <c r="Y36" s="127"/>
      <c r="Z36" s="127"/>
      <c r="AA36" s="127"/>
      <c r="AB36" s="128"/>
      <c r="AC36" s="126"/>
      <c r="AD36" s="126"/>
      <c r="AE36" s="126"/>
      <c r="AF36" s="126"/>
      <c r="AG36" s="126"/>
      <c r="AH36" s="126"/>
      <c r="AI36" s="126"/>
      <c r="AJ36" s="43"/>
      <c r="AK36" s="43"/>
      <c r="AL36" s="43"/>
      <c r="AM36" s="43"/>
      <c r="AN36" s="43"/>
      <c r="AO36" s="43"/>
      <c r="AP36" s="43"/>
      <c r="AQ36" s="43"/>
      <c r="AR36" s="43"/>
      <c r="AS36" s="43"/>
    </row>
    <row r="37" spans="1:45" s="42" customFormat="1" ht="12" x14ac:dyDescent="0.2">
      <c r="A37" s="44">
        <v>18</v>
      </c>
      <c r="B37" s="44">
        <v>4</v>
      </c>
      <c r="C37" s="44">
        <v>12</v>
      </c>
      <c r="D37" s="44">
        <v>4</v>
      </c>
      <c r="E37" s="44">
        <v>36</v>
      </c>
      <c r="F37" s="44">
        <v>8</v>
      </c>
      <c r="G37" s="45">
        <v>64</v>
      </c>
      <c r="H37" s="44">
        <v>41</v>
      </c>
      <c r="I37" s="44">
        <v>18</v>
      </c>
      <c r="J37" s="44">
        <v>5</v>
      </c>
      <c r="K37" s="44">
        <v>0</v>
      </c>
      <c r="L37" s="45">
        <v>64</v>
      </c>
      <c r="M37" s="44">
        <v>75</v>
      </c>
      <c r="N37" s="44">
        <v>69</v>
      </c>
      <c r="O37" s="104">
        <f t="shared" si="0"/>
        <v>92</v>
      </c>
      <c r="P37" s="40"/>
      <c r="Q37" s="41"/>
      <c r="U37" s="126"/>
      <c r="V37" s="127"/>
      <c r="W37" s="127"/>
      <c r="X37" s="127"/>
      <c r="Y37" s="127"/>
      <c r="Z37" s="127"/>
      <c r="AA37" s="127"/>
      <c r="AB37" s="128"/>
      <c r="AC37" s="126"/>
      <c r="AD37" s="126"/>
      <c r="AE37" s="126"/>
      <c r="AF37" s="126"/>
      <c r="AG37" s="126"/>
      <c r="AH37" s="126"/>
      <c r="AI37" s="126"/>
      <c r="AJ37" s="43"/>
      <c r="AK37" s="43"/>
      <c r="AL37" s="43"/>
      <c r="AM37" s="43"/>
      <c r="AN37" s="43"/>
      <c r="AO37" s="43"/>
      <c r="AP37" s="43"/>
      <c r="AQ37" s="43"/>
      <c r="AR37" s="43"/>
      <c r="AS37" s="43"/>
    </row>
    <row r="38" spans="1:45" s="42" customFormat="1" ht="12" x14ac:dyDescent="0.2">
      <c r="A38" s="44">
        <v>19</v>
      </c>
      <c r="B38" s="44">
        <v>1</v>
      </c>
      <c r="C38" s="44">
        <v>14</v>
      </c>
      <c r="D38" s="44">
        <v>8</v>
      </c>
      <c r="E38" s="44">
        <v>39</v>
      </c>
      <c r="F38" s="44">
        <v>6</v>
      </c>
      <c r="G38" s="45">
        <v>68</v>
      </c>
      <c r="H38" s="44">
        <v>40</v>
      </c>
      <c r="I38" s="44">
        <v>25</v>
      </c>
      <c r="J38" s="44">
        <v>3</v>
      </c>
      <c r="K38" s="44">
        <v>0</v>
      </c>
      <c r="L38" s="45">
        <v>68</v>
      </c>
      <c r="M38" s="44">
        <v>75</v>
      </c>
      <c r="N38" s="44">
        <v>69</v>
      </c>
      <c r="O38" s="104">
        <f t="shared" si="0"/>
        <v>92</v>
      </c>
      <c r="P38" s="40"/>
      <c r="Q38" s="41"/>
      <c r="U38" s="126"/>
      <c r="V38" s="127"/>
      <c r="W38" s="127"/>
      <c r="X38" s="127"/>
      <c r="Y38" s="127"/>
      <c r="Z38" s="127"/>
      <c r="AA38" s="127"/>
      <c r="AB38" s="128"/>
      <c r="AC38" s="126"/>
      <c r="AD38" s="126"/>
      <c r="AE38" s="126"/>
      <c r="AF38" s="126"/>
      <c r="AG38" s="126"/>
      <c r="AH38" s="126"/>
      <c r="AI38" s="126"/>
      <c r="AJ38" s="43"/>
      <c r="AK38" s="43"/>
      <c r="AL38" s="43"/>
      <c r="AM38" s="43"/>
      <c r="AN38" s="43"/>
      <c r="AO38" s="43"/>
      <c r="AP38" s="43"/>
      <c r="AQ38" s="43"/>
      <c r="AR38" s="43"/>
      <c r="AS38" s="43"/>
    </row>
    <row r="39" spans="1:45" s="42" customFormat="1" ht="12" x14ac:dyDescent="0.2">
      <c r="A39" s="44">
        <v>20</v>
      </c>
      <c r="B39" s="44">
        <v>0</v>
      </c>
      <c r="C39" s="44">
        <v>9</v>
      </c>
      <c r="D39" s="44">
        <v>12</v>
      </c>
      <c r="E39" s="44">
        <v>45</v>
      </c>
      <c r="F39" s="44">
        <v>0</v>
      </c>
      <c r="G39" s="45">
        <v>66</v>
      </c>
      <c r="H39" s="44">
        <v>43</v>
      </c>
      <c r="I39" s="44">
        <v>22</v>
      </c>
      <c r="J39" s="44">
        <v>1</v>
      </c>
      <c r="K39" s="44">
        <v>0</v>
      </c>
      <c r="L39" s="45">
        <v>66</v>
      </c>
      <c r="M39" s="44">
        <v>75</v>
      </c>
      <c r="N39" s="44">
        <v>69</v>
      </c>
      <c r="O39" s="104">
        <f t="shared" si="0"/>
        <v>92</v>
      </c>
      <c r="P39" s="40"/>
      <c r="Q39" s="41"/>
      <c r="U39" s="126"/>
      <c r="V39" s="127"/>
      <c r="W39" s="127"/>
      <c r="X39" s="127"/>
      <c r="Y39" s="127"/>
      <c r="Z39" s="127"/>
      <c r="AA39" s="127"/>
      <c r="AB39" s="128"/>
      <c r="AC39" s="126"/>
      <c r="AD39" s="126"/>
      <c r="AE39" s="126"/>
      <c r="AF39" s="126"/>
      <c r="AG39" s="126"/>
      <c r="AH39" s="126"/>
      <c r="AI39" s="126"/>
      <c r="AJ39" s="43"/>
      <c r="AK39" s="43"/>
      <c r="AL39" s="43"/>
      <c r="AM39" s="43"/>
      <c r="AN39" s="43"/>
      <c r="AO39" s="43"/>
      <c r="AP39" s="43"/>
      <c r="AQ39" s="43"/>
      <c r="AR39" s="43"/>
      <c r="AS39" s="43"/>
    </row>
    <row r="40" spans="1:45" s="42" customFormat="1" ht="12" x14ac:dyDescent="0.2">
      <c r="A40" s="44">
        <v>21</v>
      </c>
      <c r="B40" s="44">
        <v>0</v>
      </c>
      <c r="C40" s="44">
        <v>6</v>
      </c>
      <c r="D40" s="44">
        <v>3</v>
      </c>
      <c r="E40" s="44">
        <v>35</v>
      </c>
      <c r="F40" s="44">
        <v>1</v>
      </c>
      <c r="G40" s="45">
        <v>45</v>
      </c>
      <c r="H40" s="44">
        <v>38</v>
      </c>
      <c r="I40" s="44">
        <v>4</v>
      </c>
      <c r="J40" s="44">
        <v>3</v>
      </c>
      <c r="K40" s="44">
        <v>0</v>
      </c>
      <c r="L40" s="45">
        <v>45</v>
      </c>
      <c r="M40" s="44">
        <v>75</v>
      </c>
      <c r="N40" s="44">
        <v>69</v>
      </c>
      <c r="O40" s="104">
        <f t="shared" si="0"/>
        <v>92</v>
      </c>
      <c r="P40" s="40"/>
      <c r="Q40" s="41"/>
      <c r="U40" s="126"/>
      <c r="V40" s="127"/>
      <c r="W40" s="127"/>
      <c r="X40" s="127"/>
      <c r="Y40" s="127"/>
      <c r="Z40" s="127"/>
      <c r="AA40" s="127"/>
      <c r="AB40" s="128"/>
      <c r="AC40" s="126"/>
      <c r="AD40" s="126"/>
      <c r="AE40" s="126"/>
      <c r="AF40" s="126"/>
      <c r="AG40" s="126"/>
      <c r="AH40" s="126"/>
      <c r="AI40" s="126"/>
      <c r="AJ40" s="43"/>
      <c r="AK40" s="43"/>
      <c r="AL40" s="43"/>
      <c r="AM40" s="43"/>
      <c r="AN40" s="43"/>
      <c r="AO40" s="43"/>
      <c r="AP40" s="43"/>
      <c r="AQ40" s="43"/>
      <c r="AR40" s="43"/>
      <c r="AS40" s="43"/>
    </row>
    <row r="41" spans="1:45" s="42" customFormat="1" ht="12" x14ac:dyDescent="0.2">
      <c r="A41" s="44">
        <v>22</v>
      </c>
      <c r="B41" s="44">
        <v>1</v>
      </c>
      <c r="C41" s="44">
        <v>9</v>
      </c>
      <c r="D41" s="44">
        <v>11</v>
      </c>
      <c r="E41" s="44">
        <v>33</v>
      </c>
      <c r="F41" s="44">
        <v>2</v>
      </c>
      <c r="G41" s="45">
        <v>56</v>
      </c>
      <c r="H41" s="44">
        <v>39</v>
      </c>
      <c r="I41" s="44">
        <v>16</v>
      </c>
      <c r="J41" s="44">
        <v>1</v>
      </c>
      <c r="K41" s="44">
        <v>0</v>
      </c>
      <c r="L41" s="45">
        <v>56</v>
      </c>
      <c r="M41" s="44">
        <v>75</v>
      </c>
      <c r="N41" s="44">
        <v>69</v>
      </c>
      <c r="O41" s="104">
        <f t="shared" si="0"/>
        <v>92</v>
      </c>
      <c r="P41" s="40"/>
      <c r="Q41" s="41"/>
      <c r="U41" s="126"/>
      <c r="V41" s="127"/>
      <c r="W41" s="127"/>
      <c r="X41" s="127"/>
      <c r="Y41" s="127"/>
      <c r="Z41" s="127"/>
      <c r="AA41" s="127"/>
      <c r="AB41" s="128"/>
      <c r="AC41" s="126"/>
      <c r="AD41" s="126"/>
      <c r="AE41" s="126"/>
      <c r="AF41" s="126"/>
      <c r="AG41" s="126"/>
      <c r="AH41" s="126"/>
      <c r="AI41" s="126"/>
      <c r="AJ41" s="43"/>
      <c r="AK41" s="43"/>
      <c r="AL41" s="43"/>
      <c r="AM41" s="43"/>
      <c r="AN41" s="43"/>
      <c r="AO41" s="43"/>
      <c r="AP41" s="43"/>
      <c r="AQ41" s="43"/>
      <c r="AR41" s="43"/>
      <c r="AS41" s="43"/>
    </row>
    <row r="42" spans="1:45" s="42" customFormat="1" ht="12" x14ac:dyDescent="0.2">
      <c r="A42" s="44">
        <v>23</v>
      </c>
      <c r="B42" s="44">
        <v>2</v>
      </c>
      <c r="C42" s="44">
        <v>9</v>
      </c>
      <c r="D42" s="44">
        <v>10</v>
      </c>
      <c r="E42" s="44">
        <v>34</v>
      </c>
      <c r="F42" s="44">
        <v>3</v>
      </c>
      <c r="G42" s="45">
        <v>58</v>
      </c>
      <c r="H42" s="44">
        <v>32</v>
      </c>
      <c r="I42" s="44">
        <v>26</v>
      </c>
      <c r="J42" s="44">
        <v>0</v>
      </c>
      <c r="K42" s="44">
        <v>0</v>
      </c>
      <c r="L42" s="45">
        <v>58</v>
      </c>
      <c r="M42" s="44">
        <v>75</v>
      </c>
      <c r="N42" s="44">
        <v>69</v>
      </c>
      <c r="O42" s="104">
        <f t="shared" si="0"/>
        <v>92</v>
      </c>
      <c r="P42" s="40"/>
      <c r="Q42" s="41"/>
      <c r="U42" s="126"/>
      <c r="V42" s="127"/>
      <c r="W42" s="127"/>
      <c r="X42" s="127"/>
      <c r="Y42" s="127"/>
      <c r="Z42" s="127"/>
      <c r="AA42" s="127"/>
      <c r="AB42" s="128"/>
      <c r="AC42" s="126"/>
      <c r="AD42" s="126"/>
      <c r="AE42" s="126"/>
      <c r="AF42" s="126"/>
      <c r="AG42" s="126"/>
      <c r="AH42" s="126"/>
      <c r="AI42" s="126"/>
      <c r="AJ42" s="43"/>
      <c r="AK42" s="43"/>
      <c r="AL42" s="43"/>
      <c r="AM42" s="43"/>
      <c r="AN42" s="43"/>
      <c r="AO42" s="43"/>
      <c r="AP42" s="43"/>
      <c r="AQ42" s="43"/>
      <c r="AR42" s="43"/>
      <c r="AS42" s="43"/>
    </row>
    <row r="43" spans="1:45" s="42" customFormat="1" ht="12" x14ac:dyDescent="0.2">
      <c r="A43" s="44">
        <v>24</v>
      </c>
      <c r="B43" s="44">
        <v>1</v>
      </c>
      <c r="C43" s="44">
        <v>9</v>
      </c>
      <c r="D43" s="44">
        <v>12</v>
      </c>
      <c r="E43" s="44">
        <v>43</v>
      </c>
      <c r="F43" s="44">
        <v>1</v>
      </c>
      <c r="G43" s="45">
        <v>66</v>
      </c>
      <c r="H43" s="44">
        <v>47</v>
      </c>
      <c r="I43" s="44">
        <v>17</v>
      </c>
      <c r="J43" s="44">
        <v>2</v>
      </c>
      <c r="K43" s="44">
        <v>0</v>
      </c>
      <c r="L43" s="45">
        <v>66</v>
      </c>
      <c r="M43" s="44">
        <v>75</v>
      </c>
      <c r="N43" s="44">
        <v>69</v>
      </c>
      <c r="O43" s="104">
        <f t="shared" si="0"/>
        <v>92</v>
      </c>
      <c r="P43" s="40"/>
      <c r="Q43" s="41"/>
      <c r="U43" s="126"/>
      <c r="V43" s="127"/>
      <c r="W43" s="127"/>
      <c r="X43" s="127"/>
      <c r="Y43" s="127"/>
      <c r="Z43" s="127"/>
      <c r="AA43" s="127"/>
      <c r="AB43" s="128"/>
      <c r="AC43" s="126"/>
      <c r="AD43" s="126"/>
      <c r="AE43" s="126"/>
      <c r="AF43" s="126"/>
      <c r="AG43" s="126"/>
      <c r="AH43" s="126"/>
      <c r="AI43" s="126"/>
      <c r="AJ43" s="43"/>
      <c r="AK43" s="43"/>
      <c r="AL43" s="43"/>
      <c r="AM43" s="43"/>
      <c r="AN43" s="43"/>
      <c r="AO43" s="43"/>
      <c r="AP43" s="43"/>
      <c r="AQ43" s="43"/>
      <c r="AR43" s="43"/>
      <c r="AS43" s="43"/>
    </row>
    <row r="44" spans="1:45" s="42" customFormat="1" ht="12" x14ac:dyDescent="0.2">
      <c r="A44" s="44">
        <v>25</v>
      </c>
      <c r="B44" s="44">
        <v>0</v>
      </c>
      <c r="C44" s="44">
        <v>13</v>
      </c>
      <c r="D44" s="44">
        <v>18</v>
      </c>
      <c r="E44" s="44">
        <v>34</v>
      </c>
      <c r="F44" s="44">
        <v>1</v>
      </c>
      <c r="G44" s="45">
        <v>66</v>
      </c>
      <c r="H44" s="44">
        <v>44</v>
      </c>
      <c r="I44" s="44">
        <v>16</v>
      </c>
      <c r="J44" s="44">
        <v>6</v>
      </c>
      <c r="K44" s="44">
        <v>0</v>
      </c>
      <c r="L44" s="45">
        <v>66</v>
      </c>
      <c r="M44" s="44">
        <v>75</v>
      </c>
      <c r="N44" s="44">
        <v>69</v>
      </c>
      <c r="O44" s="104">
        <f t="shared" si="0"/>
        <v>92</v>
      </c>
      <c r="P44" s="40"/>
      <c r="Q44" s="41"/>
      <c r="U44" s="126"/>
      <c r="V44" s="127"/>
      <c r="W44" s="127"/>
      <c r="X44" s="127"/>
      <c r="Y44" s="127"/>
      <c r="Z44" s="127"/>
      <c r="AA44" s="127"/>
      <c r="AB44" s="128"/>
      <c r="AC44" s="126"/>
      <c r="AD44" s="126"/>
      <c r="AE44" s="126"/>
      <c r="AF44" s="126"/>
      <c r="AG44" s="126"/>
      <c r="AH44" s="126"/>
      <c r="AI44" s="126"/>
      <c r="AJ44" s="43"/>
      <c r="AK44" s="43"/>
      <c r="AL44" s="43"/>
      <c r="AM44" s="43"/>
      <c r="AN44" s="43"/>
      <c r="AO44" s="43"/>
      <c r="AP44" s="43"/>
      <c r="AQ44" s="43"/>
      <c r="AR44" s="43"/>
      <c r="AS44" s="43"/>
    </row>
    <row r="45" spans="1:45" s="42" customFormat="1" ht="12" x14ac:dyDescent="0.2">
      <c r="A45" s="44">
        <v>26</v>
      </c>
      <c r="B45" s="44">
        <v>2</v>
      </c>
      <c r="C45" s="44">
        <v>7</v>
      </c>
      <c r="D45" s="44">
        <v>6</v>
      </c>
      <c r="E45" s="44">
        <v>38</v>
      </c>
      <c r="F45" s="44">
        <v>0</v>
      </c>
      <c r="G45" s="45">
        <v>53</v>
      </c>
      <c r="H45" s="44">
        <v>25</v>
      </c>
      <c r="I45" s="44">
        <v>22</v>
      </c>
      <c r="J45" s="44">
        <v>6</v>
      </c>
      <c r="K45" s="44">
        <v>0</v>
      </c>
      <c r="L45" s="45">
        <v>53</v>
      </c>
      <c r="M45" s="44">
        <v>75</v>
      </c>
      <c r="N45" s="44">
        <v>69</v>
      </c>
      <c r="O45" s="104">
        <f t="shared" si="0"/>
        <v>92</v>
      </c>
      <c r="P45" s="40"/>
      <c r="Q45" s="41"/>
      <c r="U45" s="126"/>
      <c r="V45" s="127"/>
      <c r="W45" s="127"/>
      <c r="X45" s="127"/>
      <c r="Y45" s="127"/>
      <c r="Z45" s="127"/>
      <c r="AA45" s="127"/>
      <c r="AB45" s="128"/>
      <c r="AC45" s="126"/>
      <c r="AD45" s="126"/>
      <c r="AE45" s="126"/>
      <c r="AF45" s="126"/>
      <c r="AG45" s="126"/>
      <c r="AH45" s="126"/>
      <c r="AI45" s="126"/>
      <c r="AJ45" s="43"/>
      <c r="AK45" s="43"/>
      <c r="AL45" s="43"/>
      <c r="AM45" s="43"/>
      <c r="AN45" s="43"/>
      <c r="AO45" s="43"/>
      <c r="AP45" s="43"/>
      <c r="AQ45" s="43"/>
      <c r="AR45" s="43"/>
      <c r="AS45" s="43"/>
    </row>
    <row r="46" spans="1:45" s="42" customFormat="1" ht="12" x14ac:dyDescent="0.2">
      <c r="A46" s="44">
        <v>27</v>
      </c>
      <c r="B46" s="44">
        <v>1</v>
      </c>
      <c r="C46" s="44">
        <v>12</v>
      </c>
      <c r="D46" s="44">
        <v>9</v>
      </c>
      <c r="E46" s="44">
        <v>46</v>
      </c>
      <c r="F46" s="44">
        <v>0</v>
      </c>
      <c r="G46" s="45">
        <v>68</v>
      </c>
      <c r="H46" s="44">
        <v>47</v>
      </c>
      <c r="I46" s="44">
        <v>16</v>
      </c>
      <c r="J46" s="44">
        <v>5</v>
      </c>
      <c r="K46" s="44">
        <v>0</v>
      </c>
      <c r="L46" s="45">
        <v>68</v>
      </c>
      <c r="M46" s="44">
        <v>75</v>
      </c>
      <c r="N46" s="44">
        <v>71</v>
      </c>
      <c r="O46" s="104">
        <f t="shared" si="0"/>
        <v>94.666666666666671</v>
      </c>
      <c r="P46" s="40"/>
      <c r="Q46" s="41"/>
      <c r="U46" s="126"/>
      <c r="V46" s="127"/>
      <c r="W46" s="127"/>
      <c r="X46" s="127"/>
      <c r="Y46" s="127"/>
      <c r="Z46" s="127"/>
      <c r="AA46" s="127"/>
      <c r="AB46" s="128"/>
      <c r="AC46" s="126"/>
      <c r="AD46" s="126"/>
      <c r="AE46" s="126"/>
      <c r="AF46" s="126"/>
      <c r="AG46" s="126"/>
      <c r="AH46" s="126"/>
      <c r="AI46" s="126"/>
      <c r="AJ46" s="43"/>
      <c r="AK46" s="43"/>
      <c r="AL46" s="43"/>
      <c r="AM46" s="43"/>
      <c r="AN46" s="43"/>
      <c r="AO46" s="43"/>
      <c r="AP46" s="43"/>
      <c r="AQ46" s="43"/>
      <c r="AR46" s="43"/>
      <c r="AS46" s="43"/>
    </row>
    <row r="47" spans="1:45" s="42" customFormat="1" ht="12" x14ac:dyDescent="0.2">
      <c r="A47" s="44">
        <v>28</v>
      </c>
      <c r="B47" s="44">
        <v>2</v>
      </c>
      <c r="C47" s="44">
        <v>16</v>
      </c>
      <c r="D47" s="44">
        <v>13</v>
      </c>
      <c r="E47" s="44">
        <v>52</v>
      </c>
      <c r="F47" s="44">
        <v>0</v>
      </c>
      <c r="G47" s="45">
        <v>83</v>
      </c>
      <c r="H47" s="44">
        <v>36</v>
      </c>
      <c r="I47" s="44">
        <v>40</v>
      </c>
      <c r="J47" s="44">
        <v>7</v>
      </c>
      <c r="K47" s="44">
        <v>0</v>
      </c>
      <c r="L47" s="45">
        <v>83</v>
      </c>
      <c r="M47" s="44">
        <v>75</v>
      </c>
      <c r="N47" s="44">
        <v>63</v>
      </c>
      <c r="O47" s="104">
        <f t="shared" si="0"/>
        <v>84</v>
      </c>
      <c r="P47" s="40"/>
      <c r="Q47" s="41"/>
      <c r="U47" s="126"/>
      <c r="V47" s="127"/>
      <c r="W47" s="127"/>
      <c r="X47" s="127"/>
      <c r="Y47" s="127"/>
      <c r="Z47" s="127"/>
      <c r="AA47" s="127"/>
      <c r="AB47" s="128"/>
      <c r="AC47" s="126"/>
      <c r="AD47" s="126"/>
      <c r="AE47" s="126"/>
      <c r="AF47" s="126"/>
      <c r="AG47" s="126"/>
      <c r="AH47" s="126"/>
      <c r="AI47" s="126"/>
      <c r="AJ47" s="43"/>
      <c r="AK47" s="43"/>
      <c r="AL47" s="43"/>
      <c r="AM47" s="43"/>
      <c r="AN47" s="43"/>
      <c r="AO47" s="43"/>
      <c r="AP47" s="43"/>
      <c r="AQ47" s="43"/>
      <c r="AR47" s="43"/>
      <c r="AS47" s="43"/>
    </row>
    <row r="48" spans="1:45" s="42" customFormat="1" ht="12" x14ac:dyDescent="0.2">
      <c r="A48" s="44">
        <v>29</v>
      </c>
      <c r="B48" s="44">
        <v>2</v>
      </c>
      <c r="C48" s="44">
        <v>11</v>
      </c>
      <c r="D48" s="44">
        <v>7</v>
      </c>
      <c r="E48" s="44">
        <v>60</v>
      </c>
      <c r="F48" s="44">
        <v>0</v>
      </c>
      <c r="G48" s="45">
        <v>80</v>
      </c>
      <c r="H48" s="44">
        <v>36</v>
      </c>
      <c r="I48" s="44">
        <v>30</v>
      </c>
      <c r="J48" s="44">
        <v>14</v>
      </c>
      <c r="K48" s="44">
        <v>0</v>
      </c>
      <c r="L48" s="45">
        <v>80</v>
      </c>
      <c r="M48" s="44">
        <v>75</v>
      </c>
      <c r="N48" s="44">
        <v>67</v>
      </c>
      <c r="O48" s="104">
        <f t="shared" si="0"/>
        <v>89.333333333333329</v>
      </c>
      <c r="P48" s="40"/>
      <c r="Q48" s="41"/>
      <c r="U48" s="126"/>
      <c r="V48" s="126"/>
      <c r="W48" s="126"/>
      <c r="X48" s="126"/>
      <c r="Y48" s="126"/>
      <c r="Z48" s="126"/>
      <c r="AA48" s="126"/>
      <c r="AB48" s="126"/>
      <c r="AC48" s="126"/>
      <c r="AD48" s="126"/>
      <c r="AE48" s="126"/>
      <c r="AF48" s="126"/>
      <c r="AG48" s="126"/>
      <c r="AH48" s="126"/>
      <c r="AI48" s="126"/>
      <c r="AJ48" s="43"/>
      <c r="AK48" s="43"/>
      <c r="AL48" s="43"/>
      <c r="AM48" s="43"/>
      <c r="AN48" s="43"/>
      <c r="AO48" s="43"/>
      <c r="AP48" s="43"/>
      <c r="AQ48" s="43"/>
      <c r="AR48" s="43"/>
      <c r="AS48" s="43"/>
    </row>
    <row r="49" spans="1:45" s="42" customFormat="1" ht="12" x14ac:dyDescent="0.2">
      <c r="A49" s="44">
        <v>30</v>
      </c>
      <c r="B49" s="44">
        <v>5</v>
      </c>
      <c r="C49" s="44">
        <v>17</v>
      </c>
      <c r="D49" s="44">
        <v>11</v>
      </c>
      <c r="E49" s="44">
        <v>68</v>
      </c>
      <c r="F49" s="44">
        <v>0</v>
      </c>
      <c r="G49" s="45">
        <v>101</v>
      </c>
      <c r="H49" s="44">
        <v>62</v>
      </c>
      <c r="I49" s="44">
        <v>23</v>
      </c>
      <c r="J49" s="44">
        <v>16</v>
      </c>
      <c r="K49" s="44">
        <v>0</v>
      </c>
      <c r="L49" s="45">
        <v>101</v>
      </c>
      <c r="M49" s="44">
        <v>75</v>
      </c>
      <c r="N49" s="44">
        <v>66</v>
      </c>
      <c r="O49" s="104">
        <f t="shared" si="0"/>
        <v>88</v>
      </c>
      <c r="P49" s="40"/>
      <c r="Q49" s="41"/>
      <c r="U49" s="126"/>
      <c r="V49" s="126"/>
      <c r="W49" s="126"/>
      <c r="X49" s="126"/>
      <c r="Y49" s="126"/>
      <c r="Z49" s="126"/>
      <c r="AA49" s="126"/>
      <c r="AB49" s="126"/>
      <c r="AC49" s="126"/>
      <c r="AD49" s="126"/>
      <c r="AE49" s="126"/>
      <c r="AF49" s="126"/>
      <c r="AG49" s="126"/>
      <c r="AH49" s="126"/>
      <c r="AI49" s="126"/>
      <c r="AJ49" s="43"/>
      <c r="AK49" s="43"/>
      <c r="AL49" s="43"/>
      <c r="AM49" s="43"/>
      <c r="AN49" s="43"/>
      <c r="AO49" s="43"/>
      <c r="AP49" s="43"/>
      <c r="AQ49" s="43"/>
      <c r="AR49" s="43"/>
      <c r="AS49" s="43"/>
    </row>
    <row r="50" spans="1:45" s="42" customFormat="1" ht="12" x14ac:dyDescent="0.2">
      <c r="A50" s="44">
        <v>31</v>
      </c>
      <c r="B50" s="44">
        <v>8</v>
      </c>
      <c r="C50" s="44">
        <v>23</v>
      </c>
      <c r="D50" s="44">
        <v>15</v>
      </c>
      <c r="E50" s="44">
        <v>87</v>
      </c>
      <c r="F50" s="44">
        <v>0</v>
      </c>
      <c r="G50" s="45">
        <v>133</v>
      </c>
      <c r="H50" s="44">
        <v>60</v>
      </c>
      <c r="I50" s="44">
        <v>50</v>
      </c>
      <c r="J50" s="44">
        <v>23</v>
      </c>
      <c r="K50" s="44">
        <v>0</v>
      </c>
      <c r="L50" s="45">
        <v>133</v>
      </c>
      <c r="M50" s="44">
        <v>75</v>
      </c>
      <c r="N50" s="44">
        <v>67</v>
      </c>
      <c r="O50" s="104">
        <f t="shared" si="0"/>
        <v>89.333333333333329</v>
      </c>
      <c r="P50" s="40"/>
      <c r="Q50" s="41"/>
      <c r="U50" s="126"/>
      <c r="V50" s="127"/>
      <c r="W50" s="127"/>
      <c r="X50" s="127"/>
      <c r="Y50" s="127"/>
      <c r="Z50" s="127"/>
      <c r="AA50" s="127"/>
      <c r="AB50" s="128"/>
      <c r="AC50" s="126"/>
      <c r="AD50" s="126"/>
      <c r="AE50" s="126"/>
      <c r="AF50" s="126"/>
      <c r="AG50" s="126"/>
      <c r="AH50" s="126"/>
      <c r="AI50" s="126"/>
      <c r="AJ50" s="43"/>
      <c r="AK50" s="43"/>
      <c r="AL50" s="43"/>
      <c r="AM50" s="43"/>
      <c r="AN50" s="43"/>
      <c r="AO50" s="43"/>
      <c r="AP50" s="43"/>
      <c r="AQ50" s="43"/>
      <c r="AR50" s="43"/>
      <c r="AS50" s="43"/>
    </row>
    <row r="51" spans="1:45" s="42" customFormat="1" ht="12" x14ac:dyDescent="0.2">
      <c r="A51" s="44">
        <v>32</v>
      </c>
      <c r="B51" s="44">
        <v>2</v>
      </c>
      <c r="C51" s="44">
        <v>17</v>
      </c>
      <c r="D51" s="44">
        <v>21</v>
      </c>
      <c r="E51" s="44">
        <v>60</v>
      </c>
      <c r="F51" s="44">
        <v>0</v>
      </c>
      <c r="G51" s="45">
        <v>100</v>
      </c>
      <c r="H51" s="44">
        <v>62</v>
      </c>
      <c r="I51" s="44">
        <v>26</v>
      </c>
      <c r="J51" s="44">
        <v>12</v>
      </c>
      <c r="K51" s="44">
        <v>0</v>
      </c>
      <c r="L51" s="45">
        <v>100</v>
      </c>
      <c r="M51" s="44">
        <v>75</v>
      </c>
      <c r="N51" s="44">
        <v>65</v>
      </c>
      <c r="O51" s="104">
        <f t="shared" si="0"/>
        <v>86.666666666666671</v>
      </c>
      <c r="P51" s="40"/>
      <c r="Q51" s="41"/>
      <c r="U51" s="126"/>
      <c r="V51" s="127"/>
      <c r="W51" s="127"/>
      <c r="X51" s="127"/>
      <c r="Y51" s="127"/>
      <c r="Z51" s="127"/>
      <c r="AA51" s="127"/>
      <c r="AB51" s="128"/>
      <c r="AC51" s="126"/>
      <c r="AD51" s="126"/>
      <c r="AE51" s="126"/>
      <c r="AF51" s="126"/>
      <c r="AG51" s="126"/>
      <c r="AH51" s="126"/>
      <c r="AI51" s="126"/>
      <c r="AJ51" s="43"/>
      <c r="AK51" s="43"/>
      <c r="AL51" s="43"/>
      <c r="AM51" s="43"/>
      <c r="AN51" s="43"/>
      <c r="AO51" s="43"/>
      <c r="AP51" s="43"/>
      <c r="AQ51" s="43"/>
      <c r="AR51" s="43"/>
      <c r="AS51" s="43"/>
    </row>
    <row r="52" spans="1:45" s="42" customFormat="1" ht="12" x14ac:dyDescent="0.2">
      <c r="A52" s="44">
        <v>33</v>
      </c>
      <c r="B52" s="44">
        <v>1</v>
      </c>
      <c r="C52" s="44">
        <v>13</v>
      </c>
      <c r="D52" s="44">
        <v>17</v>
      </c>
      <c r="E52" s="44">
        <v>87</v>
      </c>
      <c r="F52" s="44">
        <v>0</v>
      </c>
      <c r="G52" s="45">
        <v>118</v>
      </c>
      <c r="H52" s="44">
        <v>54</v>
      </c>
      <c r="I52" s="44">
        <v>52</v>
      </c>
      <c r="J52" s="44">
        <v>12</v>
      </c>
      <c r="K52" s="44">
        <v>0</v>
      </c>
      <c r="L52" s="45">
        <v>118</v>
      </c>
      <c r="M52" s="44">
        <v>75</v>
      </c>
      <c r="N52" s="44">
        <v>68</v>
      </c>
      <c r="O52" s="104">
        <f t="shared" si="0"/>
        <v>90.666666666666657</v>
      </c>
      <c r="P52" s="40"/>
      <c r="Q52" s="41"/>
      <c r="U52" s="126"/>
      <c r="V52" s="127"/>
      <c r="W52" s="127"/>
      <c r="X52" s="127"/>
      <c r="Y52" s="127"/>
      <c r="Z52" s="127"/>
      <c r="AA52" s="127"/>
      <c r="AB52" s="128"/>
      <c r="AC52" s="126"/>
      <c r="AD52" s="126"/>
      <c r="AE52" s="126"/>
      <c r="AF52" s="126"/>
      <c r="AG52" s="126"/>
      <c r="AH52" s="126"/>
      <c r="AI52" s="126"/>
      <c r="AJ52" s="43"/>
      <c r="AK52" s="43"/>
      <c r="AL52" s="43"/>
      <c r="AM52" s="43"/>
      <c r="AN52" s="43"/>
      <c r="AO52" s="43"/>
      <c r="AP52" s="43"/>
      <c r="AQ52" s="43"/>
      <c r="AR52" s="43"/>
      <c r="AS52" s="43"/>
    </row>
    <row r="53" spans="1:45" s="42" customFormat="1" ht="12" x14ac:dyDescent="0.2">
      <c r="A53" s="44">
        <v>34</v>
      </c>
      <c r="B53" s="44">
        <v>3</v>
      </c>
      <c r="C53" s="44">
        <v>27</v>
      </c>
      <c r="D53" s="44">
        <v>19</v>
      </c>
      <c r="E53" s="44">
        <v>71</v>
      </c>
      <c r="F53" s="44">
        <v>0</v>
      </c>
      <c r="G53" s="45">
        <v>120</v>
      </c>
      <c r="H53" s="44">
        <v>56</v>
      </c>
      <c r="I53" s="44">
        <v>55</v>
      </c>
      <c r="J53" s="44">
        <v>9</v>
      </c>
      <c r="K53" s="44">
        <v>0</v>
      </c>
      <c r="L53" s="45">
        <v>120</v>
      </c>
      <c r="M53" s="44">
        <v>75</v>
      </c>
      <c r="N53" s="44">
        <v>67</v>
      </c>
      <c r="O53" s="104">
        <f t="shared" si="0"/>
        <v>89.333333333333329</v>
      </c>
      <c r="P53" s="40"/>
      <c r="Q53" s="41"/>
      <c r="U53" s="126"/>
      <c r="V53" s="127"/>
      <c r="W53" s="127"/>
      <c r="X53" s="127"/>
      <c r="Y53" s="127"/>
      <c r="Z53" s="127"/>
      <c r="AA53" s="127"/>
      <c r="AB53" s="128"/>
      <c r="AC53" s="126"/>
      <c r="AD53" s="126"/>
      <c r="AE53" s="126"/>
      <c r="AF53" s="126"/>
      <c r="AG53" s="126"/>
      <c r="AH53" s="126"/>
      <c r="AI53" s="126"/>
      <c r="AJ53" s="43"/>
      <c r="AK53" s="43"/>
      <c r="AL53" s="43"/>
      <c r="AM53" s="43"/>
      <c r="AN53" s="43"/>
      <c r="AO53" s="43"/>
      <c r="AP53" s="43"/>
      <c r="AQ53" s="43"/>
      <c r="AR53" s="43"/>
      <c r="AS53" s="43"/>
    </row>
    <row r="54" spans="1:45" s="42" customFormat="1" ht="12" x14ac:dyDescent="0.2">
      <c r="A54" s="44">
        <v>35</v>
      </c>
      <c r="B54" s="44">
        <v>3</v>
      </c>
      <c r="C54" s="44">
        <v>42</v>
      </c>
      <c r="D54" s="44">
        <v>33</v>
      </c>
      <c r="E54" s="44">
        <v>65</v>
      </c>
      <c r="F54" s="44">
        <v>0</v>
      </c>
      <c r="G54" s="45">
        <v>143</v>
      </c>
      <c r="H54" s="44">
        <v>61</v>
      </c>
      <c r="I54" s="44">
        <v>74</v>
      </c>
      <c r="J54" s="44">
        <v>8</v>
      </c>
      <c r="K54" s="44">
        <v>0</v>
      </c>
      <c r="L54" s="45">
        <v>143</v>
      </c>
      <c r="M54" s="44">
        <v>75</v>
      </c>
      <c r="N54" s="44">
        <v>66</v>
      </c>
      <c r="O54" s="104">
        <f t="shared" si="0"/>
        <v>88</v>
      </c>
      <c r="P54" s="40"/>
      <c r="Q54" s="41"/>
      <c r="U54" s="126"/>
      <c r="V54" s="127"/>
      <c r="W54" s="127"/>
      <c r="X54" s="127"/>
      <c r="Y54" s="127"/>
      <c r="Z54" s="127"/>
      <c r="AA54" s="127"/>
      <c r="AB54" s="128"/>
      <c r="AC54" s="126"/>
      <c r="AD54" s="126"/>
      <c r="AE54" s="126"/>
      <c r="AF54" s="126"/>
      <c r="AG54" s="126"/>
      <c r="AH54" s="126"/>
      <c r="AI54" s="126"/>
      <c r="AJ54" s="43"/>
      <c r="AK54" s="43"/>
      <c r="AL54" s="43"/>
      <c r="AM54" s="43"/>
      <c r="AN54" s="43"/>
      <c r="AO54" s="43"/>
      <c r="AP54" s="43"/>
      <c r="AQ54" s="43"/>
      <c r="AR54" s="43"/>
      <c r="AS54" s="43"/>
    </row>
    <row r="55" spans="1:45" s="42" customFormat="1" ht="12" x14ac:dyDescent="0.2">
      <c r="A55" s="44">
        <v>36</v>
      </c>
      <c r="B55" s="44">
        <v>3</v>
      </c>
      <c r="C55" s="44">
        <v>33</v>
      </c>
      <c r="D55" s="44">
        <v>20</v>
      </c>
      <c r="E55" s="44">
        <v>74</v>
      </c>
      <c r="F55" s="44">
        <v>2</v>
      </c>
      <c r="G55" s="45">
        <v>132</v>
      </c>
      <c r="H55" s="44">
        <v>77</v>
      </c>
      <c r="I55" s="44">
        <v>50</v>
      </c>
      <c r="J55" s="44">
        <v>5</v>
      </c>
      <c r="K55" s="44">
        <v>0</v>
      </c>
      <c r="L55" s="45">
        <v>132</v>
      </c>
      <c r="M55" s="44">
        <v>75</v>
      </c>
      <c r="N55" s="44">
        <v>71</v>
      </c>
      <c r="O55" s="104">
        <f t="shared" si="0"/>
        <v>94.666666666666671</v>
      </c>
      <c r="P55" s="40"/>
      <c r="Q55" s="41"/>
      <c r="U55" s="126"/>
      <c r="V55" s="127"/>
      <c r="W55" s="127"/>
      <c r="X55" s="127"/>
      <c r="Y55" s="127"/>
      <c r="Z55" s="127"/>
      <c r="AA55" s="127"/>
      <c r="AB55" s="128"/>
      <c r="AC55" s="126"/>
      <c r="AD55" s="126"/>
      <c r="AE55" s="126"/>
      <c r="AF55" s="126"/>
      <c r="AG55" s="126"/>
      <c r="AH55" s="126"/>
      <c r="AI55" s="126"/>
      <c r="AJ55" s="43"/>
      <c r="AK55" s="43"/>
      <c r="AL55" s="43"/>
      <c r="AM55" s="43"/>
      <c r="AN55" s="43"/>
      <c r="AO55" s="43"/>
      <c r="AP55" s="43"/>
      <c r="AQ55" s="43"/>
      <c r="AR55" s="43"/>
      <c r="AS55" s="43"/>
    </row>
    <row r="56" spans="1:45" s="42" customFormat="1" ht="12" x14ac:dyDescent="0.2">
      <c r="A56" s="44">
        <v>37</v>
      </c>
      <c r="B56" s="44">
        <v>3</v>
      </c>
      <c r="C56" s="44">
        <v>28</v>
      </c>
      <c r="D56" s="44">
        <v>24</v>
      </c>
      <c r="E56" s="44">
        <v>92</v>
      </c>
      <c r="F56" s="44">
        <v>2</v>
      </c>
      <c r="G56" s="45">
        <v>149</v>
      </c>
      <c r="H56" s="44">
        <v>61</v>
      </c>
      <c r="I56" s="44">
        <v>77</v>
      </c>
      <c r="J56" s="44">
        <v>7</v>
      </c>
      <c r="K56" s="44">
        <v>4</v>
      </c>
      <c r="L56" s="45">
        <v>149</v>
      </c>
      <c r="M56" s="44">
        <v>75</v>
      </c>
      <c r="N56" s="44">
        <v>69</v>
      </c>
      <c r="O56" s="104">
        <f t="shared" si="0"/>
        <v>92</v>
      </c>
      <c r="P56" s="40"/>
      <c r="Q56" s="41"/>
      <c r="U56" s="126"/>
      <c r="V56" s="127"/>
      <c r="W56" s="127"/>
      <c r="X56" s="127"/>
      <c r="Y56" s="127"/>
      <c r="Z56" s="127"/>
      <c r="AA56" s="127"/>
      <c r="AB56" s="128"/>
      <c r="AC56" s="126"/>
      <c r="AD56" s="126"/>
      <c r="AE56" s="126"/>
      <c r="AF56" s="126"/>
      <c r="AG56" s="126"/>
      <c r="AH56" s="126"/>
      <c r="AI56" s="126"/>
      <c r="AJ56" s="43"/>
      <c r="AK56" s="43"/>
      <c r="AL56" s="43"/>
      <c r="AM56" s="43"/>
      <c r="AN56" s="43"/>
      <c r="AO56" s="43"/>
      <c r="AP56" s="43"/>
      <c r="AQ56" s="43"/>
      <c r="AR56" s="43"/>
      <c r="AS56" s="43"/>
    </row>
    <row r="57" spans="1:45" s="42" customFormat="1" ht="12" x14ac:dyDescent="0.2">
      <c r="A57" s="44">
        <v>38</v>
      </c>
      <c r="B57" s="44">
        <v>5</v>
      </c>
      <c r="C57" s="44">
        <v>19</v>
      </c>
      <c r="D57" s="44">
        <v>28</v>
      </c>
      <c r="E57" s="44">
        <v>80</v>
      </c>
      <c r="F57" s="44">
        <v>2</v>
      </c>
      <c r="G57" s="45">
        <v>134</v>
      </c>
      <c r="H57" s="44">
        <v>88</v>
      </c>
      <c r="I57" s="44">
        <v>42</v>
      </c>
      <c r="J57" s="44">
        <v>4</v>
      </c>
      <c r="K57" s="44">
        <v>0</v>
      </c>
      <c r="L57" s="45">
        <v>134</v>
      </c>
      <c r="M57" s="44">
        <v>75</v>
      </c>
      <c r="N57" s="44">
        <v>67</v>
      </c>
      <c r="O57" s="104">
        <f t="shared" si="0"/>
        <v>89.333333333333329</v>
      </c>
      <c r="P57" s="40"/>
      <c r="Q57" s="41"/>
      <c r="U57" s="126"/>
      <c r="V57" s="127"/>
      <c r="W57" s="127"/>
      <c r="X57" s="127"/>
      <c r="Y57" s="127"/>
      <c r="Z57" s="127"/>
      <c r="AA57" s="127"/>
      <c r="AB57" s="128"/>
      <c r="AC57" s="126"/>
      <c r="AD57" s="126"/>
      <c r="AE57" s="126"/>
      <c r="AF57" s="126"/>
      <c r="AG57" s="126"/>
      <c r="AH57" s="126"/>
      <c r="AI57" s="126"/>
      <c r="AJ57" s="43"/>
      <c r="AK57" s="43"/>
      <c r="AL57" s="43"/>
      <c r="AM57" s="43"/>
      <c r="AN57" s="43"/>
      <c r="AO57" s="43"/>
      <c r="AP57" s="43"/>
      <c r="AQ57" s="43"/>
      <c r="AR57" s="43"/>
      <c r="AS57" s="43"/>
    </row>
    <row r="58" spans="1:45" s="42" customFormat="1" ht="12" x14ac:dyDescent="0.2">
      <c r="A58" s="44">
        <v>39</v>
      </c>
      <c r="B58" s="44">
        <v>7</v>
      </c>
      <c r="C58" s="44">
        <v>28</v>
      </c>
      <c r="D58" s="44">
        <v>16</v>
      </c>
      <c r="E58" s="44">
        <v>81</v>
      </c>
      <c r="F58" s="44">
        <v>1</v>
      </c>
      <c r="G58" s="45">
        <v>133</v>
      </c>
      <c r="H58" s="44">
        <v>73</v>
      </c>
      <c r="I58" s="44">
        <v>38</v>
      </c>
      <c r="J58" s="44">
        <v>22</v>
      </c>
      <c r="K58" s="44">
        <v>0</v>
      </c>
      <c r="L58" s="45">
        <v>133</v>
      </c>
      <c r="M58" s="44">
        <v>75</v>
      </c>
      <c r="N58" s="44">
        <v>65</v>
      </c>
      <c r="O58" s="104">
        <f t="shared" si="0"/>
        <v>86.666666666666671</v>
      </c>
      <c r="P58" s="40"/>
      <c r="Q58" s="41"/>
      <c r="U58" s="126"/>
      <c r="V58" s="127"/>
      <c r="W58" s="127"/>
      <c r="X58" s="127"/>
      <c r="Y58" s="127"/>
      <c r="Z58" s="127"/>
      <c r="AA58" s="127"/>
      <c r="AB58" s="128"/>
      <c r="AC58" s="126"/>
      <c r="AD58" s="126"/>
      <c r="AE58" s="126"/>
      <c r="AF58" s="126"/>
      <c r="AG58" s="126"/>
      <c r="AH58" s="126"/>
      <c r="AI58" s="126"/>
      <c r="AJ58" s="43"/>
      <c r="AK58" s="43"/>
      <c r="AL58" s="43"/>
      <c r="AM58" s="43"/>
      <c r="AN58" s="43"/>
      <c r="AO58" s="43"/>
      <c r="AP58" s="43"/>
      <c r="AQ58" s="43"/>
      <c r="AR58" s="43"/>
      <c r="AS58" s="43"/>
    </row>
    <row r="59" spans="1:45" s="42" customFormat="1" ht="12" x14ac:dyDescent="0.2">
      <c r="A59" s="44">
        <v>40</v>
      </c>
      <c r="B59" s="44">
        <v>1</v>
      </c>
      <c r="C59" s="44">
        <v>28</v>
      </c>
      <c r="D59" s="44">
        <v>26</v>
      </c>
      <c r="E59" s="44">
        <v>99</v>
      </c>
      <c r="F59" s="44">
        <v>0</v>
      </c>
      <c r="G59" s="45">
        <v>154</v>
      </c>
      <c r="H59" s="44">
        <v>93</v>
      </c>
      <c r="I59" s="44">
        <v>41</v>
      </c>
      <c r="J59" s="44">
        <v>20</v>
      </c>
      <c r="K59" s="44">
        <v>0</v>
      </c>
      <c r="L59" s="45">
        <v>154</v>
      </c>
      <c r="M59" s="44">
        <v>75</v>
      </c>
      <c r="N59" s="44">
        <v>63</v>
      </c>
      <c r="O59" s="104">
        <f t="shared" si="0"/>
        <v>84</v>
      </c>
      <c r="P59" s="40"/>
      <c r="Q59" s="41"/>
      <c r="U59" s="126"/>
      <c r="V59" s="127"/>
      <c r="W59" s="127"/>
      <c r="X59" s="127"/>
      <c r="Y59" s="127"/>
      <c r="Z59" s="127"/>
      <c r="AA59" s="127"/>
      <c r="AB59" s="128"/>
      <c r="AC59" s="126"/>
      <c r="AD59" s="126"/>
      <c r="AE59" s="126"/>
      <c r="AF59" s="126"/>
      <c r="AG59" s="126"/>
      <c r="AH59" s="126"/>
      <c r="AI59" s="126"/>
      <c r="AJ59" s="43"/>
      <c r="AK59" s="43"/>
      <c r="AL59" s="43"/>
      <c r="AM59" s="43"/>
      <c r="AN59" s="43"/>
      <c r="AO59" s="43"/>
      <c r="AP59" s="43"/>
      <c r="AQ59" s="43"/>
      <c r="AR59" s="43"/>
      <c r="AS59" s="43"/>
    </row>
    <row r="60" spans="1:45" s="42" customFormat="1" ht="12" x14ac:dyDescent="0.2">
      <c r="A60" s="44">
        <v>41</v>
      </c>
      <c r="B60" s="44">
        <v>4</v>
      </c>
      <c r="C60" s="44">
        <v>35</v>
      </c>
      <c r="D60" s="44">
        <v>22</v>
      </c>
      <c r="E60" s="44">
        <v>106</v>
      </c>
      <c r="F60" s="44">
        <v>8</v>
      </c>
      <c r="G60" s="45">
        <v>175</v>
      </c>
      <c r="H60" s="44">
        <v>105</v>
      </c>
      <c r="I60" s="44">
        <v>54</v>
      </c>
      <c r="J60" s="44">
        <v>16</v>
      </c>
      <c r="K60" s="44">
        <v>0</v>
      </c>
      <c r="L60" s="45">
        <v>175</v>
      </c>
      <c r="M60" s="44">
        <v>75</v>
      </c>
      <c r="N60" s="44">
        <v>68</v>
      </c>
      <c r="O60" s="104">
        <f t="shared" si="0"/>
        <v>90.666666666666657</v>
      </c>
      <c r="P60" s="40"/>
      <c r="Q60" s="41"/>
      <c r="U60" s="126"/>
      <c r="V60" s="127"/>
      <c r="W60" s="127"/>
      <c r="X60" s="127"/>
      <c r="Y60" s="127"/>
      <c r="Z60" s="127"/>
      <c r="AA60" s="127"/>
      <c r="AB60" s="128"/>
      <c r="AC60" s="126"/>
      <c r="AD60" s="126"/>
      <c r="AE60" s="126"/>
      <c r="AF60" s="126"/>
      <c r="AG60" s="126"/>
      <c r="AH60" s="126"/>
      <c r="AI60" s="126"/>
      <c r="AJ60" s="43"/>
      <c r="AK60" s="43"/>
      <c r="AL60" s="43"/>
      <c r="AM60" s="43"/>
      <c r="AN60" s="43"/>
      <c r="AO60" s="43"/>
      <c r="AP60" s="43"/>
      <c r="AQ60" s="43"/>
      <c r="AR60" s="43"/>
      <c r="AS60" s="43"/>
    </row>
    <row r="61" spans="1:45" s="42" customFormat="1" ht="12" x14ac:dyDescent="0.2">
      <c r="A61" s="44">
        <v>42</v>
      </c>
      <c r="B61" s="44">
        <v>2</v>
      </c>
      <c r="C61" s="44">
        <v>21</v>
      </c>
      <c r="D61" s="44">
        <v>11</v>
      </c>
      <c r="E61" s="44">
        <v>94</v>
      </c>
      <c r="F61" s="44">
        <v>0</v>
      </c>
      <c r="G61" s="45">
        <v>128</v>
      </c>
      <c r="H61" s="44">
        <v>67</v>
      </c>
      <c r="I61" s="44">
        <v>34</v>
      </c>
      <c r="J61" s="44">
        <v>27</v>
      </c>
      <c r="K61" s="44">
        <v>0</v>
      </c>
      <c r="L61" s="45">
        <v>128</v>
      </c>
      <c r="M61" s="44">
        <v>75</v>
      </c>
      <c r="N61" s="44">
        <v>64</v>
      </c>
      <c r="O61" s="104">
        <f t="shared" si="0"/>
        <v>85.333333333333343</v>
      </c>
      <c r="P61" s="40"/>
      <c r="Q61" s="41"/>
      <c r="U61" s="126"/>
      <c r="V61" s="127"/>
      <c r="W61" s="127"/>
      <c r="X61" s="127"/>
      <c r="Y61" s="127"/>
      <c r="Z61" s="127"/>
      <c r="AA61" s="127"/>
      <c r="AB61" s="128"/>
      <c r="AC61" s="126"/>
      <c r="AD61" s="126"/>
      <c r="AE61" s="126"/>
      <c r="AF61" s="126"/>
      <c r="AG61" s="126"/>
      <c r="AH61" s="126"/>
      <c r="AI61" s="126"/>
      <c r="AJ61" s="43"/>
      <c r="AK61" s="43"/>
      <c r="AL61" s="43"/>
      <c r="AM61" s="43"/>
      <c r="AN61" s="43"/>
      <c r="AO61" s="43"/>
      <c r="AP61" s="43"/>
      <c r="AQ61" s="43"/>
      <c r="AR61" s="43"/>
      <c r="AS61" s="43"/>
    </row>
    <row r="62" spans="1:45" s="42" customFormat="1" ht="12" x14ac:dyDescent="0.2">
      <c r="A62" s="44">
        <v>43</v>
      </c>
      <c r="B62" s="44">
        <v>6</v>
      </c>
      <c r="C62" s="44">
        <v>27</v>
      </c>
      <c r="D62" s="44">
        <v>22</v>
      </c>
      <c r="E62" s="44">
        <v>85</v>
      </c>
      <c r="F62" s="44">
        <v>0</v>
      </c>
      <c r="G62" s="45">
        <v>140</v>
      </c>
      <c r="H62" s="44">
        <v>108</v>
      </c>
      <c r="I62" s="44">
        <v>26</v>
      </c>
      <c r="J62" s="44">
        <v>6</v>
      </c>
      <c r="K62" s="44">
        <v>0</v>
      </c>
      <c r="L62" s="45">
        <v>140</v>
      </c>
      <c r="M62" s="44">
        <v>75</v>
      </c>
      <c r="N62" s="44">
        <v>67</v>
      </c>
      <c r="O62" s="104">
        <f t="shared" si="0"/>
        <v>89.333333333333329</v>
      </c>
      <c r="P62" s="40"/>
      <c r="Q62" s="41"/>
      <c r="U62" s="126"/>
      <c r="V62" s="127"/>
      <c r="W62" s="127"/>
      <c r="X62" s="127"/>
      <c r="Y62" s="127"/>
      <c r="Z62" s="127"/>
      <c r="AA62" s="127"/>
      <c r="AB62" s="128"/>
      <c r="AC62" s="126"/>
      <c r="AD62" s="126"/>
      <c r="AE62" s="126"/>
      <c r="AF62" s="126"/>
      <c r="AG62" s="126"/>
      <c r="AH62" s="126"/>
      <c r="AI62" s="126"/>
      <c r="AJ62" s="43"/>
      <c r="AK62" s="43"/>
      <c r="AL62" s="43"/>
      <c r="AM62" s="43"/>
      <c r="AN62" s="43"/>
      <c r="AO62" s="43"/>
      <c r="AP62" s="43"/>
      <c r="AQ62" s="43"/>
      <c r="AR62" s="43"/>
      <c r="AS62" s="43"/>
    </row>
    <row r="63" spans="1:45" s="42" customFormat="1" ht="12" x14ac:dyDescent="0.2">
      <c r="A63" s="44">
        <v>44</v>
      </c>
      <c r="B63" s="44">
        <v>2</v>
      </c>
      <c r="C63" s="44">
        <v>17</v>
      </c>
      <c r="D63" s="44">
        <v>9</v>
      </c>
      <c r="E63" s="44">
        <v>66</v>
      </c>
      <c r="F63" s="44">
        <v>0</v>
      </c>
      <c r="G63" s="45">
        <v>94</v>
      </c>
      <c r="H63" s="44">
        <v>56</v>
      </c>
      <c r="I63" s="44">
        <v>34</v>
      </c>
      <c r="J63" s="44">
        <v>4</v>
      </c>
      <c r="K63" s="44">
        <v>0</v>
      </c>
      <c r="L63" s="45">
        <v>94</v>
      </c>
      <c r="M63" s="44">
        <v>75</v>
      </c>
      <c r="N63" s="44">
        <v>64</v>
      </c>
      <c r="O63" s="104">
        <f t="shared" si="0"/>
        <v>85.333333333333343</v>
      </c>
      <c r="P63" s="40"/>
      <c r="Q63" s="41"/>
      <c r="U63" s="126"/>
      <c r="V63" s="126"/>
      <c r="W63" s="126"/>
      <c r="X63" s="126"/>
      <c r="Y63" s="126"/>
      <c r="Z63" s="126"/>
      <c r="AA63" s="126"/>
      <c r="AB63" s="126"/>
      <c r="AC63" s="126"/>
      <c r="AD63" s="126"/>
      <c r="AE63" s="126"/>
      <c r="AF63" s="126"/>
      <c r="AG63" s="126"/>
      <c r="AH63" s="126"/>
      <c r="AI63" s="126"/>
      <c r="AJ63" s="43"/>
      <c r="AK63" s="43"/>
      <c r="AL63" s="43"/>
      <c r="AM63" s="43"/>
      <c r="AN63" s="43"/>
      <c r="AO63" s="43"/>
      <c r="AP63" s="43"/>
      <c r="AQ63" s="43"/>
      <c r="AR63" s="43"/>
      <c r="AS63" s="43"/>
    </row>
    <row r="64" spans="1:45" s="42" customFormat="1" ht="12" x14ac:dyDescent="0.2">
      <c r="A64" s="44">
        <v>45</v>
      </c>
      <c r="B64" s="44">
        <v>2</v>
      </c>
      <c r="C64" s="44">
        <v>16</v>
      </c>
      <c r="D64" s="44">
        <v>15</v>
      </c>
      <c r="E64" s="44">
        <v>72</v>
      </c>
      <c r="F64" s="44">
        <v>8</v>
      </c>
      <c r="G64" s="45">
        <v>113</v>
      </c>
      <c r="H64" s="44">
        <v>48</v>
      </c>
      <c r="I64" s="44">
        <v>60</v>
      </c>
      <c r="J64" s="44">
        <v>5</v>
      </c>
      <c r="K64" s="44">
        <v>0</v>
      </c>
      <c r="L64" s="45">
        <v>113</v>
      </c>
      <c r="M64" s="44">
        <v>75</v>
      </c>
      <c r="N64" s="44">
        <v>66</v>
      </c>
      <c r="O64" s="104">
        <f t="shared" si="0"/>
        <v>88</v>
      </c>
      <c r="P64" s="40"/>
      <c r="Q64" s="41"/>
      <c r="U64" s="126"/>
      <c r="V64" s="126"/>
      <c r="W64" s="126"/>
      <c r="X64" s="126"/>
      <c r="Y64" s="126"/>
      <c r="Z64" s="126"/>
      <c r="AA64" s="126"/>
      <c r="AB64" s="126"/>
      <c r="AC64" s="126"/>
      <c r="AD64" s="126"/>
      <c r="AE64" s="126"/>
      <c r="AF64" s="126"/>
      <c r="AG64" s="126"/>
      <c r="AH64" s="126"/>
      <c r="AI64" s="126"/>
      <c r="AJ64" s="43"/>
      <c r="AK64" s="43"/>
      <c r="AL64" s="43"/>
      <c r="AM64" s="43"/>
      <c r="AN64" s="43"/>
      <c r="AO64" s="43"/>
      <c r="AP64" s="43"/>
      <c r="AQ64" s="43"/>
      <c r="AR64" s="43"/>
      <c r="AS64" s="43"/>
    </row>
    <row r="65" spans="1:45" s="42" customFormat="1" ht="12" x14ac:dyDescent="0.2">
      <c r="A65" s="44">
        <v>46</v>
      </c>
      <c r="B65" s="44">
        <v>4</v>
      </c>
      <c r="C65" s="44">
        <v>17</v>
      </c>
      <c r="D65" s="44">
        <v>14</v>
      </c>
      <c r="E65" s="44">
        <v>74</v>
      </c>
      <c r="F65" s="44">
        <v>0</v>
      </c>
      <c r="G65" s="45">
        <v>109</v>
      </c>
      <c r="H65" s="44">
        <v>60</v>
      </c>
      <c r="I65" s="44">
        <v>33</v>
      </c>
      <c r="J65" s="44">
        <v>16</v>
      </c>
      <c r="K65" s="44">
        <v>0</v>
      </c>
      <c r="L65" s="45">
        <v>109</v>
      </c>
      <c r="M65" s="44">
        <v>75</v>
      </c>
      <c r="N65" s="44">
        <v>65</v>
      </c>
      <c r="O65" s="104">
        <f t="shared" si="0"/>
        <v>86.666666666666671</v>
      </c>
      <c r="P65" s="40"/>
      <c r="Q65" s="41"/>
      <c r="U65" s="126"/>
      <c r="V65" s="127"/>
      <c r="W65" s="127"/>
      <c r="X65" s="127"/>
      <c r="Y65" s="127"/>
      <c r="Z65" s="127"/>
      <c r="AA65" s="127"/>
      <c r="AB65" s="128"/>
      <c r="AC65" s="126"/>
      <c r="AD65" s="126"/>
      <c r="AE65" s="126"/>
      <c r="AF65" s="126"/>
      <c r="AG65" s="126"/>
      <c r="AH65" s="126"/>
      <c r="AI65" s="126"/>
      <c r="AJ65" s="43"/>
      <c r="AK65" s="43"/>
      <c r="AL65" s="43"/>
      <c r="AM65" s="43"/>
      <c r="AN65" s="43"/>
      <c r="AO65" s="43"/>
      <c r="AP65" s="43"/>
      <c r="AQ65" s="43"/>
      <c r="AR65" s="43"/>
      <c r="AS65" s="43"/>
    </row>
    <row r="66" spans="1:45" s="42" customFormat="1" ht="12" x14ac:dyDescent="0.2">
      <c r="A66" s="44">
        <v>47</v>
      </c>
      <c r="B66" s="44">
        <v>2</v>
      </c>
      <c r="C66" s="44">
        <v>8</v>
      </c>
      <c r="D66" s="44">
        <v>9</v>
      </c>
      <c r="E66" s="44">
        <v>59</v>
      </c>
      <c r="F66" s="44">
        <v>0</v>
      </c>
      <c r="G66" s="45">
        <v>78</v>
      </c>
      <c r="H66" s="44">
        <v>43</v>
      </c>
      <c r="I66" s="44">
        <v>24</v>
      </c>
      <c r="J66" s="44">
        <v>11</v>
      </c>
      <c r="K66" s="44">
        <v>0</v>
      </c>
      <c r="L66" s="45">
        <v>78</v>
      </c>
      <c r="M66" s="44">
        <v>75</v>
      </c>
      <c r="N66" s="44">
        <v>67</v>
      </c>
      <c r="O66" s="104">
        <f t="shared" si="0"/>
        <v>89.333333333333329</v>
      </c>
      <c r="P66" s="40"/>
      <c r="Q66" s="41"/>
      <c r="U66" s="126"/>
      <c r="V66" s="127"/>
      <c r="W66" s="127"/>
      <c r="X66" s="127"/>
      <c r="Y66" s="127"/>
      <c r="Z66" s="127"/>
      <c r="AA66" s="127"/>
      <c r="AB66" s="128"/>
      <c r="AC66" s="126"/>
      <c r="AD66" s="126"/>
      <c r="AE66" s="126"/>
      <c r="AF66" s="126"/>
      <c r="AG66" s="126"/>
      <c r="AH66" s="126"/>
      <c r="AI66" s="126"/>
      <c r="AJ66" s="43"/>
      <c r="AK66" s="43"/>
      <c r="AL66" s="43"/>
      <c r="AM66" s="43"/>
      <c r="AN66" s="43"/>
      <c r="AO66" s="43"/>
      <c r="AP66" s="43"/>
      <c r="AQ66" s="43"/>
      <c r="AR66" s="43"/>
      <c r="AS66" s="43"/>
    </row>
    <row r="67" spans="1:45" s="42" customFormat="1" ht="12" x14ac:dyDescent="0.2">
      <c r="A67" s="44">
        <v>48</v>
      </c>
      <c r="B67" s="44">
        <v>5</v>
      </c>
      <c r="C67" s="44">
        <v>9</v>
      </c>
      <c r="D67" s="44">
        <v>8</v>
      </c>
      <c r="E67" s="44">
        <v>47</v>
      </c>
      <c r="F67" s="44">
        <v>0</v>
      </c>
      <c r="G67" s="45">
        <v>69</v>
      </c>
      <c r="H67" s="44">
        <v>52</v>
      </c>
      <c r="I67" s="44">
        <v>8</v>
      </c>
      <c r="J67" s="44">
        <v>9</v>
      </c>
      <c r="K67" s="44">
        <v>0</v>
      </c>
      <c r="L67" s="45">
        <v>69</v>
      </c>
      <c r="M67" s="44">
        <v>75</v>
      </c>
      <c r="N67" s="44">
        <v>67</v>
      </c>
      <c r="O67" s="104">
        <f t="shared" si="0"/>
        <v>89.333333333333329</v>
      </c>
      <c r="P67" s="40"/>
      <c r="Q67" s="41"/>
      <c r="U67" s="126"/>
      <c r="V67" s="127"/>
      <c r="W67" s="127"/>
      <c r="X67" s="127"/>
      <c r="Y67" s="127"/>
      <c r="Z67" s="127"/>
      <c r="AA67" s="127"/>
      <c r="AB67" s="128"/>
      <c r="AC67" s="126"/>
      <c r="AD67" s="126"/>
      <c r="AE67" s="126"/>
      <c r="AF67" s="126"/>
      <c r="AG67" s="126"/>
      <c r="AH67" s="126"/>
      <c r="AI67" s="126"/>
      <c r="AJ67" s="43"/>
      <c r="AK67" s="43"/>
      <c r="AL67" s="43"/>
      <c r="AM67" s="43"/>
      <c r="AN67" s="43"/>
      <c r="AO67" s="43"/>
      <c r="AP67" s="43"/>
      <c r="AQ67" s="43"/>
      <c r="AR67" s="43"/>
      <c r="AS67" s="43"/>
    </row>
    <row r="68" spans="1:45" s="42" customFormat="1" ht="12" x14ac:dyDescent="0.2">
      <c r="A68" s="44">
        <v>49</v>
      </c>
      <c r="B68" s="44">
        <v>1</v>
      </c>
      <c r="C68" s="44">
        <v>9</v>
      </c>
      <c r="D68" s="44">
        <v>4</v>
      </c>
      <c r="E68" s="44">
        <v>31</v>
      </c>
      <c r="F68" s="44">
        <v>0</v>
      </c>
      <c r="G68" s="45">
        <v>45</v>
      </c>
      <c r="H68" s="44">
        <v>26</v>
      </c>
      <c r="I68" s="44">
        <v>12</v>
      </c>
      <c r="J68" s="44">
        <v>7</v>
      </c>
      <c r="K68" s="44">
        <v>0</v>
      </c>
      <c r="L68" s="45">
        <v>45</v>
      </c>
      <c r="M68" s="44">
        <v>75</v>
      </c>
      <c r="N68" s="44">
        <v>65</v>
      </c>
      <c r="O68" s="104">
        <f t="shared" si="0"/>
        <v>86.666666666666671</v>
      </c>
      <c r="P68" s="40"/>
      <c r="Q68" s="41"/>
      <c r="U68" s="126"/>
      <c r="V68" s="127"/>
      <c r="W68" s="127"/>
      <c r="X68" s="127"/>
      <c r="Y68" s="127"/>
      <c r="Z68" s="127"/>
      <c r="AA68" s="127"/>
      <c r="AB68" s="128"/>
      <c r="AC68" s="126"/>
      <c r="AD68" s="126"/>
      <c r="AE68" s="126"/>
      <c r="AF68" s="126"/>
      <c r="AG68" s="126"/>
      <c r="AH68" s="126"/>
      <c r="AI68" s="126"/>
      <c r="AJ68" s="43"/>
      <c r="AK68" s="43"/>
      <c r="AL68" s="43"/>
      <c r="AM68" s="43"/>
      <c r="AN68" s="43"/>
      <c r="AO68" s="43"/>
      <c r="AP68" s="43"/>
      <c r="AQ68" s="43"/>
      <c r="AR68" s="43"/>
      <c r="AS68" s="43"/>
    </row>
    <row r="69" spans="1:45" s="42" customFormat="1" ht="12" x14ac:dyDescent="0.2">
      <c r="A69" s="44">
        <v>50</v>
      </c>
      <c r="B69" s="44">
        <v>0</v>
      </c>
      <c r="C69" s="44">
        <v>9</v>
      </c>
      <c r="D69" s="44">
        <v>5</v>
      </c>
      <c r="E69" s="44">
        <v>47</v>
      </c>
      <c r="F69" s="44">
        <v>0</v>
      </c>
      <c r="G69" s="45">
        <v>61</v>
      </c>
      <c r="H69" s="44">
        <v>27</v>
      </c>
      <c r="I69" s="44">
        <v>23</v>
      </c>
      <c r="J69" s="44">
        <v>11</v>
      </c>
      <c r="K69" s="44">
        <v>0</v>
      </c>
      <c r="L69" s="45">
        <v>61</v>
      </c>
      <c r="M69" s="44">
        <v>75</v>
      </c>
      <c r="N69" s="44">
        <v>62</v>
      </c>
      <c r="O69" s="104">
        <f t="shared" si="0"/>
        <v>82.666666666666671</v>
      </c>
      <c r="P69" s="40"/>
      <c r="Q69" s="41"/>
      <c r="U69" s="126"/>
      <c r="V69" s="127"/>
      <c r="W69" s="127"/>
      <c r="X69" s="127"/>
      <c r="Y69" s="127"/>
      <c r="Z69" s="127"/>
      <c r="AA69" s="127"/>
      <c r="AB69" s="128"/>
      <c r="AC69" s="126"/>
      <c r="AD69" s="126"/>
      <c r="AE69" s="126"/>
      <c r="AF69" s="126"/>
      <c r="AG69" s="126"/>
      <c r="AH69" s="126"/>
      <c r="AI69" s="126"/>
      <c r="AJ69" s="43"/>
      <c r="AK69" s="43"/>
      <c r="AL69" s="43"/>
      <c r="AM69" s="43"/>
      <c r="AN69" s="43"/>
      <c r="AO69" s="43"/>
      <c r="AP69" s="43"/>
      <c r="AQ69" s="43"/>
      <c r="AR69" s="43"/>
      <c r="AS69" s="43"/>
    </row>
    <row r="70" spans="1:45" s="42" customFormat="1" ht="12" x14ac:dyDescent="0.2">
      <c r="A70" s="44">
        <v>51</v>
      </c>
      <c r="B70" s="44">
        <v>1</v>
      </c>
      <c r="C70" s="44">
        <v>10</v>
      </c>
      <c r="D70" s="44">
        <v>10</v>
      </c>
      <c r="E70" s="44">
        <v>45</v>
      </c>
      <c r="F70" s="44">
        <v>1</v>
      </c>
      <c r="G70" s="45">
        <v>67</v>
      </c>
      <c r="H70" s="44">
        <v>26</v>
      </c>
      <c r="I70" s="44">
        <v>34</v>
      </c>
      <c r="J70" s="44">
        <v>7</v>
      </c>
      <c r="K70" s="44">
        <v>0</v>
      </c>
      <c r="L70" s="45">
        <v>67</v>
      </c>
      <c r="M70" s="44">
        <v>75</v>
      </c>
      <c r="N70" s="44">
        <v>60</v>
      </c>
      <c r="O70" s="104">
        <f t="shared" si="0"/>
        <v>80</v>
      </c>
      <c r="P70" s="40"/>
      <c r="Q70" s="41"/>
      <c r="U70" s="126"/>
      <c r="V70" s="127"/>
      <c r="W70" s="127"/>
      <c r="X70" s="127"/>
      <c r="Y70" s="127"/>
      <c r="Z70" s="127"/>
      <c r="AA70" s="127"/>
      <c r="AB70" s="128"/>
      <c r="AC70" s="126"/>
      <c r="AD70" s="126"/>
      <c r="AE70" s="126"/>
      <c r="AF70" s="126"/>
      <c r="AG70" s="126"/>
      <c r="AH70" s="126"/>
      <c r="AI70" s="126"/>
      <c r="AJ70" s="43"/>
      <c r="AK70" s="43"/>
      <c r="AL70" s="43"/>
      <c r="AM70" s="43"/>
      <c r="AN70" s="43"/>
      <c r="AO70" s="43"/>
      <c r="AP70" s="43"/>
      <c r="AQ70" s="43"/>
      <c r="AR70" s="43"/>
      <c r="AS70" s="43"/>
    </row>
    <row r="71" spans="1:45" s="42" customFormat="1" ht="12.75" thickBot="1" x14ac:dyDescent="0.25">
      <c r="A71" s="44">
        <v>52</v>
      </c>
      <c r="B71" s="44">
        <v>2</v>
      </c>
      <c r="C71" s="44">
        <v>5</v>
      </c>
      <c r="D71" s="44">
        <v>4</v>
      </c>
      <c r="E71" s="44">
        <v>45</v>
      </c>
      <c r="F71" s="44">
        <v>0</v>
      </c>
      <c r="G71" s="45">
        <v>56</v>
      </c>
      <c r="H71" s="44">
        <v>33</v>
      </c>
      <c r="I71" s="44">
        <v>16</v>
      </c>
      <c r="J71" s="44">
        <v>7</v>
      </c>
      <c r="K71" s="44">
        <v>0</v>
      </c>
      <c r="L71" s="45">
        <v>56</v>
      </c>
      <c r="M71" s="44">
        <v>75</v>
      </c>
      <c r="N71" s="44">
        <v>63</v>
      </c>
      <c r="O71" s="104">
        <f t="shared" si="0"/>
        <v>84</v>
      </c>
      <c r="P71" s="40"/>
      <c r="Q71" s="41"/>
      <c r="U71" s="126"/>
      <c r="V71" s="127"/>
      <c r="W71" s="127"/>
      <c r="X71" s="127"/>
      <c r="Y71" s="127"/>
      <c r="Z71" s="127"/>
      <c r="AA71" s="127"/>
      <c r="AB71" s="128"/>
      <c r="AC71" s="126"/>
      <c r="AD71" s="126"/>
      <c r="AE71" s="126"/>
      <c r="AF71" s="126"/>
      <c r="AG71" s="126"/>
      <c r="AH71" s="126"/>
      <c r="AI71" s="126"/>
      <c r="AJ71" s="43"/>
      <c r="AK71" s="43"/>
      <c r="AL71" s="43"/>
      <c r="AM71" s="43"/>
      <c r="AN71" s="43"/>
      <c r="AO71" s="43"/>
      <c r="AP71" s="43"/>
      <c r="AQ71" s="43"/>
      <c r="AR71" s="43"/>
      <c r="AS71" s="43"/>
    </row>
    <row r="72" spans="1:45" s="42" customFormat="1" ht="15" customHeight="1" thickBot="1" x14ac:dyDescent="0.25">
      <c r="A72" s="48" t="s">
        <v>67</v>
      </c>
      <c r="B72" s="48">
        <v>113</v>
      </c>
      <c r="C72" s="48">
        <v>732</v>
      </c>
      <c r="D72" s="48">
        <v>617</v>
      </c>
      <c r="E72" s="48">
        <v>3136</v>
      </c>
      <c r="F72" s="48">
        <v>89</v>
      </c>
      <c r="G72" s="48">
        <v>4687</v>
      </c>
      <c r="H72" s="48">
        <v>2507</v>
      </c>
      <c r="I72" s="48">
        <v>1714</v>
      </c>
      <c r="J72" s="48">
        <v>455</v>
      </c>
      <c r="K72" s="48">
        <v>11</v>
      </c>
      <c r="L72" s="48">
        <v>4687</v>
      </c>
      <c r="M72" s="48">
        <v>75</v>
      </c>
      <c r="N72" s="49">
        <f>AVERAGE(N20:N71)</f>
        <v>67.115384615384613</v>
      </c>
      <c r="O72" s="49">
        <f>AVERAGE(O20:O71)</f>
        <v>89.487179487179475</v>
      </c>
      <c r="Q72" s="50"/>
      <c r="U72" s="126"/>
      <c r="V72" s="127"/>
      <c r="W72" s="127"/>
      <c r="X72" s="127"/>
      <c r="Y72" s="127"/>
      <c r="Z72" s="127"/>
      <c r="AA72" s="127"/>
      <c r="AB72" s="128"/>
      <c r="AC72" s="126"/>
      <c r="AD72" s="126"/>
      <c r="AE72" s="126"/>
      <c r="AF72" s="126"/>
      <c r="AG72" s="126"/>
      <c r="AH72" s="126"/>
      <c r="AI72" s="126"/>
      <c r="AJ72" s="43"/>
      <c r="AK72" s="43"/>
      <c r="AL72" s="43"/>
      <c r="AM72" s="43"/>
      <c r="AN72" s="43"/>
      <c r="AO72" s="43"/>
      <c r="AP72" s="43"/>
      <c r="AQ72" s="43"/>
      <c r="AR72" s="43"/>
      <c r="AS72" s="43"/>
    </row>
    <row r="73" spans="1:45" s="5" customFormat="1" x14ac:dyDescent="0.2">
      <c r="A73" s="5" t="s">
        <v>69</v>
      </c>
      <c r="B73" s="20"/>
      <c r="N73" s="117" t="s">
        <v>73</v>
      </c>
      <c r="O73" s="117"/>
      <c r="Q73" s="7"/>
      <c r="U73" s="129"/>
      <c r="V73" s="130"/>
      <c r="W73" s="130"/>
      <c r="X73" s="130"/>
      <c r="Y73" s="130"/>
      <c r="Z73" s="130"/>
      <c r="AA73" s="130"/>
      <c r="AB73" s="26"/>
      <c r="AC73" s="129"/>
      <c r="AD73" s="129"/>
      <c r="AE73" s="129"/>
      <c r="AF73" s="129"/>
      <c r="AG73" s="129"/>
      <c r="AH73" s="129"/>
      <c r="AI73" s="129"/>
      <c r="AJ73" s="19"/>
      <c r="AK73" s="19"/>
      <c r="AL73" s="19"/>
      <c r="AM73" s="19"/>
      <c r="AN73" s="19"/>
      <c r="AO73" s="19"/>
      <c r="AP73" s="19"/>
      <c r="AQ73" s="19"/>
      <c r="AR73" s="19"/>
      <c r="AS73" s="19"/>
    </row>
    <row r="74" spans="1:45" s="5" customFormat="1" x14ac:dyDescent="0.2">
      <c r="A74" s="22" t="s">
        <v>68</v>
      </c>
      <c r="B74" s="23">
        <v>43185</v>
      </c>
      <c r="Q74" s="7"/>
      <c r="U74" s="129"/>
      <c r="V74" s="130"/>
      <c r="W74" s="130"/>
      <c r="X74" s="130"/>
      <c r="Y74" s="130"/>
      <c r="Z74" s="130"/>
      <c r="AA74" s="130"/>
      <c r="AB74" s="26"/>
      <c r="AC74" s="129"/>
      <c r="AD74" s="129"/>
      <c r="AE74" s="129"/>
      <c r="AF74" s="129"/>
      <c r="AG74" s="129"/>
      <c r="AH74" s="129"/>
      <c r="AI74" s="129"/>
      <c r="AJ74" s="19"/>
      <c r="AK74" s="19"/>
      <c r="AL74" s="19"/>
      <c r="AM74" s="19"/>
      <c r="AN74" s="19"/>
      <c r="AO74" s="19"/>
      <c r="AP74" s="19"/>
      <c r="AQ74" s="19"/>
      <c r="AR74" s="19"/>
      <c r="AS74" s="19"/>
    </row>
    <row r="75" spans="1:45" s="5" customFormat="1" x14ac:dyDescent="0.2">
      <c r="A75" s="22"/>
      <c r="B75" s="23"/>
      <c r="Q75" s="7"/>
      <c r="U75" s="129"/>
      <c r="V75" s="130"/>
      <c r="W75" s="130"/>
      <c r="X75" s="130"/>
      <c r="Y75" s="130"/>
      <c r="Z75" s="130"/>
      <c r="AA75" s="130"/>
      <c r="AB75" s="26"/>
      <c r="AC75" s="129"/>
      <c r="AD75" s="129"/>
      <c r="AE75" s="129"/>
      <c r="AF75" s="129"/>
      <c r="AG75" s="129"/>
      <c r="AH75" s="129"/>
      <c r="AI75" s="129"/>
      <c r="AJ75" s="19"/>
      <c r="AK75" s="19"/>
      <c r="AL75" s="19"/>
      <c r="AM75" s="19"/>
      <c r="AN75" s="19"/>
      <c r="AO75" s="19"/>
      <c r="AP75" s="19"/>
      <c r="AQ75" s="19"/>
      <c r="AR75" s="19"/>
      <c r="AS75" s="19"/>
    </row>
    <row r="76" spans="1:45" s="5" customFormat="1" x14ac:dyDescent="0.2">
      <c r="Q76" s="7"/>
      <c r="U76" s="129"/>
      <c r="V76" s="130"/>
      <c r="W76" s="130"/>
      <c r="X76" s="130"/>
      <c r="Y76" s="130"/>
      <c r="Z76" s="130"/>
      <c r="AA76" s="130"/>
      <c r="AB76" s="26"/>
      <c r="AC76" s="129"/>
      <c r="AD76" s="129"/>
      <c r="AE76" s="129"/>
      <c r="AF76" s="129"/>
      <c r="AG76" s="129"/>
      <c r="AH76" s="129"/>
      <c r="AI76" s="129"/>
      <c r="AJ76" s="19"/>
      <c r="AK76" s="19"/>
      <c r="AL76" s="19"/>
      <c r="AM76" s="19"/>
      <c r="AN76" s="19"/>
      <c r="AO76" s="19"/>
      <c r="AP76" s="19"/>
      <c r="AQ76" s="19"/>
      <c r="AR76" s="19"/>
      <c r="AS76" s="19"/>
    </row>
    <row r="77" spans="1:45" s="3" customFormat="1" ht="16.5" thickBot="1" x14ac:dyDescent="0.3">
      <c r="A77" s="14" t="s">
        <v>70</v>
      </c>
      <c r="M77" s="9"/>
      <c r="Q77" s="24"/>
      <c r="U77" s="131"/>
      <c r="V77" s="130"/>
      <c r="W77" s="130"/>
      <c r="X77" s="130"/>
      <c r="Y77" s="130"/>
      <c r="Z77" s="130"/>
      <c r="AA77" s="130"/>
      <c r="AB77" s="26"/>
      <c r="AC77" s="131"/>
      <c r="AD77" s="131"/>
      <c r="AE77" s="131"/>
      <c r="AF77" s="131"/>
      <c r="AG77" s="131"/>
      <c r="AH77" s="131"/>
      <c r="AI77" s="131"/>
      <c r="AJ77" s="18"/>
      <c r="AK77" s="18"/>
      <c r="AL77" s="18"/>
      <c r="AM77" s="18"/>
      <c r="AN77" s="18"/>
      <c r="AO77" s="18"/>
      <c r="AP77" s="18"/>
      <c r="AQ77" s="18"/>
      <c r="AR77" s="18"/>
      <c r="AS77" s="18"/>
    </row>
    <row r="78" spans="1:45" s="42" customFormat="1" ht="12.75" thickBot="1" x14ac:dyDescent="0.25">
      <c r="A78" s="107" t="s">
        <v>0</v>
      </c>
      <c r="B78" s="120" t="s">
        <v>24</v>
      </c>
      <c r="C78" s="121"/>
      <c r="D78" s="121"/>
      <c r="E78" s="121"/>
      <c r="F78" s="121"/>
      <c r="G78" s="122"/>
      <c r="H78" s="120" t="s">
        <v>25</v>
      </c>
      <c r="I78" s="121"/>
      <c r="J78" s="121"/>
      <c r="K78" s="121"/>
      <c r="L78" s="122"/>
      <c r="M78" s="123"/>
      <c r="N78" s="51"/>
      <c r="Q78" s="50"/>
      <c r="U78" s="43"/>
      <c r="V78" s="43"/>
      <c r="W78" s="43"/>
      <c r="X78" s="43"/>
      <c r="Y78" s="43"/>
      <c r="Z78" s="43"/>
      <c r="AA78" s="43"/>
      <c r="AB78" s="43"/>
      <c r="AC78" s="43"/>
      <c r="AD78" s="43"/>
      <c r="AE78" s="43"/>
      <c r="AF78" s="43"/>
      <c r="AG78" s="43"/>
      <c r="AH78" s="43"/>
      <c r="AI78" s="43"/>
      <c r="AJ78" s="43"/>
      <c r="AK78" s="43"/>
      <c r="AL78" s="43"/>
      <c r="AM78" s="43"/>
      <c r="AN78" s="43"/>
      <c r="AO78" s="43"/>
      <c r="AP78" s="43"/>
      <c r="AQ78" s="43"/>
      <c r="AR78" s="43"/>
      <c r="AS78" s="43"/>
    </row>
    <row r="79" spans="1:45" s="42" customFormat="1" ht="12.75" thickBot="1" x14ac:dyDescent="0.25">
      <c r="A79" s="119"/>
      <c r="B79" s="52" t="s">
        <v>26</v>
      </c>
      <c r="C79" s="53" t="s">
        <v>27</v>
      </c>
      <c r="D79" s="53" t="s">
        <v>28</v>
      </c>
      <c r="E79" s="53" t="s">
        <v>29</v>
      </c>
      <c r="F79" s="54" t="s">
        <v>30</v>
      </c>
      <c r="G79" s="55" t="s">
        <v>2</v>
      </c>
      <c r="H79" s="55" t="s">
        <v>31</v>
      </c>
      <c r="I79" s="55" t="s">
        <v>32</v>
      </c>
      <c r="J79" s="55" t="s">
        <v>33</v>
      </c>
      <c r="K79" s="55" t="s">
        <v>30</v>
      </c>
      <c r="L79" s="55" t="s">
        <v>2</v>
      </c>
      <c r="M79" s="123"/>
      <c r="N79" s="51"/>
      <c r="Q79" s="50"/>
      <c r="U79" s="43"/>
      <c r="V79" s="43"/>
      <c r="W79" s="43"/>
      <c r="X79" s="43"/>
      <c r="Y79" s="43"/>
      <c r="Z79" s="43"/>
      <c r="AA79" s="43"/>
      <c r="AB79" s="43"/>
      <c r="AC79" s="43"/>
      <c r="AD79" s="43"/>
      <c r="AE79" s="43"/>
      <c r="AF79" s="43"/>
      <c r="AG79" s="43"/>
      <c r="AH79" s="43"/>
      <c r="AI79" s="43"/>
      <c r="AJ79" s="43"/>
      <c r="AK79" s="43"/>
      <c r="AL79" s="43"/>
      <c r="AM79" s="43"/>
      <c r="AN79" s="43"/>
      <c r="AO79" s="43"/>
      <c r="AP79" s="43"/>
      <c r="AQ79" s="43"/>
      <c r="AR79" s="43"/>
      <c r="AS79" s="43"/>
    </row>
    <row r="80" spans="1:45" s="42" customFormat="1" ht="12" x14ac:dyDescent="0.2">
      <c r="A80" s="56" t="s">
        <v>3</v>
      </c>
      <c r="B80" s="57">
        <v>16</v>
      </c>
      <c r="C80" s="57">
        <v>36</v>
      </c>
      <c r="D80" s="57">
        <v>45</v>
      </c>
      <c r="E80" s="57">
        <v>75</v>
      </c>
      <c r="F80" s="57">
        <v>21</v>
      </c>
      <c r="G80" s="58">
        <v>193</v>
      </c>
      <c r="H80" s="57">
        <v>193</v>
      </c>
      <c r="I80" s="57">
        <v>0</v>
      </c>
      <c r="J80" s="57">
        <v>0</v>
      </c>
      <c r="K80" s="57">
        <v>0</v>
      </c>
      <c r="L80" s="58">
        <v>193</v>
      </c>
      <c r="M80" s="59"/>
      <c r="N80" s="51"/>
      <c r="Q80" s="50"/>
    </row>
    <row r="81" spans="1:17" s="42" customFormat="1" ht="12" x14ac:dyDescent="0.2">
      <c r="A81" s="60" t="s">
        <v>4</v>
      </c>
      <c r="B81" s="44">
        <v>0</v>
      </c>
      <c r="C81" s="44">
        <v>2</v>
      </c>
      <c r="D81" s="44">
        <v>1</v>
      </c>
      <c r="E81" s="44">
        <v>3</v>
      </c>
      <c r="F81" s="44">
        <v>0</v>
      </c>
      <c r="G81" s="45">
        <v>6</v>
      </c>
      <c r="H81" s="44">
        <v>6</v>
      </c>
      <c r="I81" s="44">
        <v>0</v>
      </c>
      <c r="J81" s="44">
        <v>0</v>
      </c>
      <c r="K81" s="44">
        <v>0</v>
      </c>
      <c r="L81" s="45">
        <v>6</v>
      </c>
      <c r="M81" s="59"/>
      <c r="N81" s="51"/>
      <c r="Q81" s="50"/>
    </row>
    <row r="82" spans="1:17" s="42" customFormat="1" ht="12" x14ac:dyDescent="0.2">
      <c r="A82" s="60" t="s">
        <v>5</v>
      </c>
      <c r="B82" s="44">
        <v>16</v>
      </c>
      <c r="C82" s="44">
        <v>99</v>
      </c>
      <c r="D82" s="44">
        <v>95</v>
      </c>
      <c r="E82" s="44">
        <v>422</v>
      </c>
      <c r="F82" s="44">
        <v>0</v>
      </c>
      <c r="G82" s="45">
        <v>632</v>
      </c>
      <c r="H82" s="44">
        <v>255</v>
      </c>
      <c r="I82" s="44">
        <v>189</v>
      </c>
      <c r="J82" s="44">
        <v>184</v>
      </c>
      <c r="K82" s="44">
        <v>4</v>
      </c>
      <c r="L82" s="45">
        <v>632</v>
      </c>
      <c r="M82" s="59"/>
      <c r="N82" s="51"/>
      <c r="Q82" s="50"/>
    </row>
    <row r="83" spans="1:17" s="42" customFormat="1" ht="12" x14ac:dyDescent="0.2">
      <c r="A83" s="60" t="s">
        <v>6</v>
      </c>
      <c r="B83" s="44">
        <v>2</v>
      </c>
      <c r="C83" s="44">
        <v>5</v>
      </c>
      <c r="D83" s="44">
        <v>8</v>
      </c>
      <c r="E83" s="44">
        <v>18</v>
      </c>
      <c r="F83" s="44">
        <v>0</v>
      </c>
      <c r="G83" s="45">
        <v>33</v>
      </c>
      <c r="H83" s="44">
        <v>28</v>
      </c>
      <c r="I83" s="44">
        <v>5</v>
      </c>
      <c r="J83" s="44">
        <v>0</v>
      </c>
      <c r="K83" s="44">
        <v>0</v>
      </c>
      <c r="L83" s="45">
        <v>33</v>
      </c>
      <c r="M83" s="59"/>
      <c r="N83" s="51"/>
      <c r="Q83" s="50"/>
    </row>
    <row r="84" spans="1:17" s="42" customFormat="1" ht="12" x14ac:dyDescent="0.2">
      <c r="A84" s="60" t="s">
        <v>7</v>
      </c>
      <c r="B84" s="44">
        <v>0</v>
      </c>
      <c r="C84" s="44">
        <v>26</v>
      </c>
      <c r="D84" s="44">
        <v>18</v>
      </c>
      <c r="E84" s="44">
        <v>138</v>
      </c>
      <c r="F84" s="44">
        <v>0</v>
      </c>
      <c r="G84" s="45">
        <v>182</v>
      </c>
      <c r="H84" s="44">
        <v>133</v>
      </c>
      <c r="I84" s="44">
        <v>0</v>
      </c>
      <c r="J84" s="44">
        <v>45</v>
      </c>
      <c r="K84" s="44">
        <v>4</v>
      </c>
      <c r="L84" s="45">
        <v>182</v>
      </c>
      <c r="M84" s="59"/>
      <c r="N84" s="51"/>
      <c r="Q84" s="50"/>
    </row>
    <row r="85" spans="1:17" s="42" customFormat="1" ht="12" x14ac:dyDescent="0.2">
      <c r="A85" s="60" t="s">
        <v>8</v>
      </c>
      <c r="B85" s="44">
        <v>10</v>
      </c>
      <c r="C85" s="44">
        <v>69</v>
      </c>
      <c r="D85" s="44">
        <v>50</v>
      </c>
      <c r="E85" s="44">
        <v>376</v>
      </c>
      <c r="F85" s="44">
        <v>8</v>
      </c>
      <c r="G85" s="45">
        <v>513</v>
      </c>
      <c r="H85" s="44">
        <v>511</v>
      </c>
      <c r="I85" s="44">
        <v>2</v>
      </c>
      <c r="J85" s="44">
        <v>0</v>
      </c>
      <c r="K85" s="44">
        <v>0</v>
      </c>
      <c r="L85" s="45">
        <v>513</v>
      </c>
      <c r="M85" s="59"/>
      <c r="N85" s="51"/>
      <c r="Q85" s="50"/>
    </row>
    <row r="86" spans="1:17" s="42" customFormat="1" ht="12" x14ac:dyDescent="0.2">
      <c r="A86" s="60" t="s">
        <v>9</v>
      </c>
      <c r="B86" s="44">
        <v>1</v>
      </c>
      <c r="C86" s="44">
        <v>5</v>
      </c>
      <c r="D86" s="44">
        <v>5</v>
      </c>
      <c r="E86" s="44">
        <v>32</v>
      </c>
      <c r="F86" s="44">
        <v>0</v>
      </c>
      <c r="G86" s="45">
        <v>43</v>
      </c>
      <c r="H86" s="44">
        <v>24</v>
      </c>
      <c r="I86" s="44">
        <v>19</v>
      </c>
      <c r="J86" s="44">
        <v>0</v>
      </c>
      <c r="K86" s="44">
        <v>0</v>
      </c>
      <c r="L86" s="45">
        <v>43</v>
      </c>
      <c r="M86" s="59"/>
      <c r="N86" s="51"/>
      <c r="Q86" s="50"/>
    </row>
    <row r="87" spans="1:17" s="42" customFormat="1" ht="12" x14ac:dyDescent="0.2">
      <c r="A87" s="60" t="s">
        <v>10</v>
      </c>
      <c r="B87" s="44">
        <v>14</v>
      </c>
      <c r="C87" s="44">
        <v>135</v>
      </c>
      <c r="D87" s="44">
        <v>89</v>
      </c>
      <c r="E87" s="44">
        <v>486</v>
      </c>
      <c r="F87" s="44">
        <v>42</v>
      </c>
      <c r="G87" s="45">
        <v>766</v>
      </c>
      <c r="H87" s="44">
        <v>398</v>
      </c>
      <c r="I87" s="44">
        <v>367</v>
      </c>
      <c r="J87" s="44">
        <v>1</v>
      </c>
      <c r="K87" s="44">
        <v>0</v>
      </c>
      <c r="L87" s="45">
        <v>766</v>
      </c>
      <c r="M87" s="59"/>
      <c r="N87" s="51"/>
      <c r="Q87" s="50"/>
    </row>
    <row r="88" spans="1:17" s="42" customFormat="1" ht="12" x14ac:dyDescent="0.2">
      <c r="A88" s="60" t="s">
        <v>11</v>
      </c>
      <c r="B88" s="44">
        <v>0</v>
      </c>
      <c r="C88" s="44">
        <v>10</v>
      </c>
      <c r="D88" s="44">
        <v>13</v>
      </c>
      <c r="E88" s="44">
        <v>40</v>
      </c>
      <c r="F88" s="44">
        <v>0</v>
      </c>
      <c r="G88" s="45">
        <v>63</v>
      </c>
      <c r="H88" s="44">
        <v>39</v>
      </c>
      <c r="I88" s="44">
        <v>0</v>
      </c>
      <c r="J88" s="44">
        <v>24</v>
      </c>
      <c r="K88" s="44">
        <v>0</v>
      </c>
      <c r="L88" s="45">
        <v>63</v>
      </c>
      <c r="M88" s="59"/>
      <c r="N88" s="51"/>
      <c r="Q88" s="50"/>
    </row>
    <row r="89" spans="1:17" s="42" customFormat="1" ht="12" x14ac:dyDescent="0.2">
      <c r="A89" s="60" t="s">
        <v>12</v>
      </c>
      <c r="B89" s="44">
        <v>0</v>
      </c>
      <c r="C89" s="44">
        <v>9</v>
      </c>
      <c r="D89" s="44">
        <v>9</v>
      </c>
      <c r="E89" s="44">
        <v>56</v>
      </c>
      <c r="F89" s="44">
        <v>2</v>
      </c>
      <c r="G89" s="45">
        <v>76</v>
      </c>
      <c r="H89" s="44">
        <v>12</v>
      </c>
      <c r="I89" s="44">
        <v>64</v>
      </c>
      <c r="J89" s="44">
        <v>0</v>
      </c>
      <c r="K89" s="44">
        <v>0</v>
      </c>
      <c r="L89" s="45">
        <v>76</v>
      </c>
      <c r="M89" s="59"/>
      <c r="N89" s="51"/>
      <c r="Q89" s="50"/>
    </row>
    <row r="90" spans="1:17" s="42" customFormat="1" ht="12" x14ac:dyDescent="0.2">
      <c r="A90" s="60" t="s">
        <v>13</v>
      </c>
      <c r="B90" s="44">
        <v>2</v>
      </c>
      <c r="C90" s="44">
        <v>14</v>
      </c>
      <c r="D90" s="44">
        <v>1</v>
      </c>
      <c r="E90" s="44">
        <v>20</v>
      </c>
      <c r="F90" s="44">
        <v>0</v>
      </c>
      <c r="G90" s="45">
        <v>37</v>
      </c>
      <c r="H90" s="44">
        <v>27</v>
      </c>
      <c r="I90" s="44">
        <v>1</v>
      </c>
      <c r="J90" s="44">
        <v>9</v>
      </c>
      <c r="K90" s="44">
        <v>0</v>
      </c>
      <c r="L90" s="45">
        <v>37</v>
      </c>
      <c r="M90" s="59"/>
      <c r="N90" s="51"/>
      <c r="Q90" s="50"/>
    </row>
    <row r="91" spans="1:17" s="42" customFormat="1" ht="12" x14ac:dyDescent="0.2">
      <c r="A91" s="60" t="s">
        <v>14</v>
      </c>
      <c r="B91" s="44">
        <v>2</v>
      </c>
      <c r="C91" s="44">
        <v>13</v>
      </c>
      <c r="D91" s="44">
        <v>17</v>
      </c>
      <c r="E91" s="44">
        <v>71</v>
      </c>
      <c r="F91" s="44">
        <v>0</v>
      </c>
      <c r="G91" s="45">
        <v>103</v>
      </c>
      <c r="H91" s="44">
        <v>46</v>
      </c>
      <c r="I91" s="44">
        <v>57</v>
      </c>
      <c r="J91" s="44">
        <v>0</v>
      </c>
      <c r="K91" s="44">
        <v>0</v>
      </c>
      <c r="L91" s="45">
        <v>103</v>
      </c>
      <c r="M91" s="59"/>
      <c r="N91" s="51"/>
      <c r="Q91" s="50"/>
    </row>
    <row r="92" spans="1:17" s="42" customFormat="1" ht="12" x14ac:dyDescent="0.2">
      <c r="A92" s="60" t="s">
        <v>15</v>
      </c>
      <c r="B92" s="44">
        <v>19</v>
      </c>
      <c r="C92" s="44">
        <v>123</v>
      </c>
      <c r="D92" s="44">
        <v>57</v>
      </c>
      <c r="E92" s="44">
        <v>299</v>
      </c>
      <c r="F92" s="44">
        <v>8</v>
      </c>
      <c r="G92" s="45">
        <v>506</v>
      </c>
      <c r="H92" s="44">
        <v>189</v>
      </c>
      <c r="I92" s="44">
        <v>297</v>
      </c>
      <c r="J92" s="44">
        <v>20</v>
      </c>
      <c r="K92" s="44">
        <v>0</v>
      </c>
      <c r="L92" s="45">
        <v>506</v>
      </c>
      <c r="M92" s="59"/>
      <c r="N92" s="51"/>
      <c r="Q92" s="50"/>
    </row>
    <row r="93" spans="1:17" s="42" customFormat="1" ht="12" x14ac:dyDescent="0.2">
      <c r="A93" s="60" t="s">
        <v>16</v>
      </c>
      <c r="B93" s="44">
        <v>0</v>
      </c>
      <c r="C93" s="44">
        <v>7</v>
      </c>
      <c r="D93" s="44">
        <v>2</v>
      </c>
      <c r="E93" s="44">
        <v>28</v>
      </c>
      <c r="F93" s="44">
        <v>0</v>
      </c>
      <c r="G93" s="45">
        <v>37</v>
      </c>
      <c r="H93" s="44">
        <v>37</v>
      </c>
      <c r="I93" s="44">
        <v>0</v>
      </c>
      <c r="J93" s="44">
        <v>0</v>
      </c>
      <c r="K93" s="44">
        <v>0</v>
      </c>
      <c r="L93" s="45">
        <v>37</v>
      </c>
      <c r="M93" s="59"/>
      <c r="N93" s="51"/>
      <c r="Q93" s="50"/>
    </row>
    <row r="94" spans="1:17" s="42" customFormat="1" ht="12" x14ac:dyDescent="0.2">
      <c r="A94" s="60" t="s">
        <v>17</v>
      </c>
      <c r="B94" s="44">
        <v>12</v>
      </c>
      <c r="C94" s="44">
        <v>22</v>
      </c>
      <c r="D94" s="44">
        <v>15</v>
      </c>
      <c r="E94" s="44">
        <v>169</v>
      </c>
      <c r="F94" s="44">
        <v>8</v>
      </c>
      <c r="G94" s="45">
        <v>226</v>
      </c>
      <c r="H94" s="44">
        <v>90</v>
      </c>
      <c r="I94" s="44">
        <v>107</v>
      </c>
      <c r="J94" s="44">
        <v>26</v>
      </c>
      <c r="K94" s="44">
        <v>3</v>
      </c>
      <c r="L94" s="45">
        <v>226</v>
      </c>
      <c r="M94" s="59"/>
      <c r="N94" s="51"/>
      <c r="Q94" s="50"/>
    </row>
    <row r="95" spans="1:17" s="42" customFormat="1" ht="12" x14ac:dyDescent="0.2">
      <c r="A95" s="60" t="s">
        <v>18</v>
      </c>
      <c r="B95" s="44">
        <v>3</v>
      </c>
      <c r="C95" s="44">
        <v>5</v>
      </c>
      <c r="D95" s="44">
        <v>11</v>
      </c>
      <c r="E95" s="44">
        <v>51</v>
      </c>
      <c r="F95" s="44">
        <v>0</v>
      </c>
      <c r="G95" s="45">
        <v>70</v>
      </c>
      <c r="H95" s="44">
        <v>70</v>
      </c>
      <c r="I95" s="44">
        <v>0</v>
      </c>
      <c r="J95" s="44">
        <v>0</v>
      </c>
      <c r="K95" s="44">
        <v>0</v>
      </c>
      <c r="L95" s="45">
        <v>70</v>
      </c>
      <c r="M95" s="59"/>
      <c r="N95" s="51"/>
      <c r="Q95" s="50"/>
    </row>
    <row r="96" spans="1:17" s="42" customFormat="1" ht="12" x14ac:dyDescent="0.2">
      <c r="A96" s="60" t="s">
        <v>19</v>
      </c>
      <c r="B96" s="44">
        <v>3</v>
      </c>
      <c r="C96" s="44">
        <v>21</v>
      </c>
      <c r="D96" s="44">
        <v>20</v>
      </c>
      <c r="E96" s="44">
        <v>115</v>
      </c>
      <c r="F96" s="44">
        <v>0</v>
      </c>
      <c r="G96" s="45">
        <v>159</v>
      </c>
      <c r="H96" s="44">
        <v>41</v>
      </c>
      <c r="I96" s="44">
        <v>9</v>
      </c>
      <c r="J96" s="44">
        <v>109</v>
      </c>
      <c r="K96" s="44">
        <v>0</v>
      </c>
      <c r="L96" s="45">
        <v>159</v>
      </c>
      <c r="M96" s="59"/>
      <c r="N96" s="51"/>
      <c r="Q96" s="50"/>
    </row>
    <row r="97" spans="1:54" s="42" customFormat="1" ht="12" x14ac:dyDescent="0.2">
      <c r="A97" s="60" t="s">
        <v>20</v>
      </c>
      <c r="B97" s="44">
        <v>0</v>
      </c>
      <c r="C97" s="44">
        <v>2</v>
      </c>
      <c r="D97" s="44">
        <v>2</v>
      </c>
      <c r="E97" s="44">
        <v>13</v>
      </c>
      <c r="F97" s="44">
        <v>0</v>
      </c>
      <c r="G97" s="45">
        <v>17</v>
      </c>
      <c r="H97" s="44">
        <v>16</v>
      </c>
      <c r="I97" s="44">
        <v>0</v>
      </c>
      <c r="J97" s="44">
        <v>1</v>
      </c>
      <c r="K97" s="44">
        <v>0</v>
      </c>
      <c r="L97" s="45">
        <v>17</v>
      </c>
      <c r="M97" s="59"/>
      <c r="N97" s="51"/>
      <c r="Q97" s="50"/>
    </row>
    <row r="98" spans="1:54" s="42" customFormat="1" ht="12" x14ac:dyDescent="0.2">
      <c r="A98" s="60" t="s">
        <v>21</v>
      </c>
      <c r="B98" s="44">
        <v>0</v>
      </c>
      <c r="C98" s="44">
        <v>9</v>
      </c>
      <c r="D98" s="44">
        <v>19</v>
      </c>
      <c r="E98" s="44">
        <v>78</v>
      </c>
      <c r="F98" s="44">
        <v>0</v>
      </c>
      <c r="G98" s="45">
        <v>106</v>
      </c>
      <c r="H98" s="44">
        <v>39</v>
      </c>
      <c r="I98" s="44">
        <v>66</v>
      </c>
      <c r="J98" s="44">
        <v>1</v>
      </c>
      <c r="K98" s="44">
        <v>0</v>
      </c>
      <c r="L98" s="45">
        <v>106</v>
      </c>
      <c r="M98" s="59"/>
      <c r="N98" s="51"/>
      <c r="Q98" s="50"/>
    </row>
    <row r="99" spans="1:54" s="42" customFormat="1" ht="12" x14ac:dyDescent="0.2">
      <c r="A99" s="60" t="s">
        <v>22</v>
      </c>
      <c r="B99" s="44">
        <v>12</v>
      </c>
      <c r="C99" s="44">
        <v>115</v>
      </c>
      <c r="D99" s="44">
        <v>134</v>
      </c>
      <c r="E99" s="44">
        <v>591</v>
      </c>
      <c r="F99" s="44">
        <v>0</v>
      </c>
      <c r="G99" s="45">
        <v>852</v>
      </c>
      <c r="H99" s="44">
        <v>320</v>
      </c>
      <c r="I99" s="44">
        <v>522</v>
      </c>
      <c r="J99" s="44">
        <v>10</v>
      </c>
      <c r="K99" s="44">
        <v>0</v>
      </c>
      <c r="L99" s="45">
        <v>852</v>
      </c>
      <c r="M99" s="59"/>
      <c r="N99" s="51"/>
      <c r="Q99" s="50"/>
    </row>
    <row r="100" spans="1:54" s="42" customFormat="1" ht="12.75" thickBot="1" x14ac:dyDescent="0.25">
      <c r="A100" s="61" t="s">
        <v>23</v>
      </c>
      <c r="B100" s="46">
        <v>1</v>
      </c>
      <c r="C100" s="46">
        <v>5</v>
      </c>
      <c r="D100" s="46">
        <v>6</v>
      </c>
      <c r="E100" s="46">
        <v>55</v>
      </c>
      <c r="F100" s="46">
        <v>0</v>
      </c>
      <c r="G100" s="47">
        <v>67</v>
      </c>
      <c r="H100" s="46">
        <v>33</v>
      </c>
      <c r="I100" s="46">
        <v>9</v>
      </c>
      <c r="J100" s="46">
        <v>25</v>
      </c>
      <c r="K100" s="46">
        <v>0</v>
      </c>
      <c r="L100" s="47">
        <v>67</v>
      </c>
      <c r="M100" s="59"/>
      <c r="N100" s="51"/>
      <c r="Q100" s="50"/>
    </row>
    <row r="101" spans="1:54" s="42" customFormat="1" ht="12.75" thickBot="1" x14ac:dyDescent="0.25">
      <c r="A101" s="62" t="s">
        <v>2</v>
      </c>
      <c r="B101" s="63">
        <f t="shared" ref="B101:L101" si="1">SUM(B80:B100)</f>
        <v>113</v>
      </c>
      <c r="C101" s="64">
        <f t="shared" si="1"/>
        <v>732</v>
      </c>
      <c r="D101" s="64">
        <f t="shared" si="1"/>
        <v>617</v>
      </c>
      <c r="E101" s="64">
        <f t="shared" si="1"/>
        <v>3136</v>
      </c>
      <c r="F101" s="65">
        <f t="shared" si="1"/>
        <v>89</v>
      </c>
      <c r="G101" s="66">
        <f t="shared" si="1"/>
        <v>4687</v>
      </c>
      <c r="H101" s="67">
        <f t="shared" si="1"/>
        <v>2507</v>
      </c>
      <c r="I101" s="64">
        <f t="shared" si="1"/>
        <v>1714</v>
      </c>
      <c r="J101" s="64">
        <f t="shared" si="1"/>
        <v>455</v>
      </c>
      <c r="K101" s="65">
        <f t="shared" si="1"/>
        <v>11</v>
      </c>
      <c r="L101" s="66">
        <f t="shared" si="1"/>
        <v>4687</v>
      </c>
      <c r="M101" s="68"/>
      <c r="N101" s="69"/>
      <c r="Q101" s="50"/>
    </row>
    <row r="102" spans="1:54" s="5" customFormat="1" x14ac:dyDescent="0.2">
      <c r="A102" s="5" t="s">
        <v>69</v>
      </c>
      <c r="B102" s="20"/>
      <c r="D102" s="26"/>
      <c r="E102" s="26"/>
      <c r="F102" s="26"/>
      <c r="G102" s="26"/>
      <c r="H102" s="26"/>
      <c r="I102" s="26"/>
      <c r="J102" s="26"/>
      <c r="K102" s="26"/>
      <c r="L102" s="26"/>
      <c r="M102" s="25"/>
      <c r="N102" s="19"/>
      <c r="Q102" s="7"/>
    </row>
    <row r="103" spans="1:54" s="5" customFormat="1" x14ac:dyDescent="0.2">
      <c r="A103" s="22" t="s">
        <v>68</v>
      </c>
      <c r="B103" s="23">
        <v>43185</v>
      </c>
      <c r="D103" s="26"/>
      <c r="E103" s="26"/>
      <c r="F103" s="26"/>
      <c r="G103" s="26"/>
      <c r="H103" s="26"/>
      <c r="I103" s="26"/>
      <c r="J103" s="26"/>
      <c r="K103" s="26"/>
      <c r="L103" s="26"/>
      <c r="M103" s="25"/>
      <c r="N103" s="19"/>
      <c r="Q103" s="7"/>
    </row>
    <row r="104" spans="1:54" s="5" customFormat="1" x14ac:dyDescent="0.2">
      <c r="A104" s="20"/>
      <c r="B104" s="26"/>
      <c r="C104" s="26"/>
      <c r="D104" s="26"/>
      <c r="E104" s="26"/>
      <c r="F104" s="26"/>
      <c r="G104" s="26"/>
      <c r="H104" s="26"/>
      <c r="I104" s="26"/>
      <c r="J104" s="26"/>
      <c r="K104" s="26"/>
      <c r="L104" s="26"/>
      <c r="M104" s="25"/>
      <c r="N104" s="19"/>
      <c r="Q104" s="7"/>
    </row>
    <row r="105" spans="1:54" s="5" customFormat="1" x14ac:dyDescent="0.2">
      <c r="A105" s="27"/>
      <c r="B105" s="27"/>
      <c r="C105" s="27"/>
      <c r="D105" s="27"/>
      <c r="E105" s="27"/>
      <c r="F105" s="27"/>
      <c r="G105" s="27"/>
      <c r="H105" s="27"/>
      <c r="I105" s="27"/>
      <c r="J105" s="27"/>
      <c r="K105" s="27"/>
      <c r="L105" s="27"/>
      <c r="M105" s="28"/>
      <c r="Q105" s="7"/>
    </row>
    <row r="106" spans="1:54" s="5" customFormat="1" ht="16.5" thickBot="1" x14ac:dyDescent="0.3">
      <c r="A106" s="15" t="s">
        <v>71</v>
      </c>
      <c r="B106" s="3"/>
      <c r="C106" s="3"/>
      <c r="D106" s="3"/>
      <c r="E106" s="3"/>
      <c r="F106" s="3"/>
      <c r="G106" s="3"/>
      <c r="H106" s="3"/>
      <c r="I106" s="3"/>
      <c r="J106" s="3"/>
      <c r="K106" s="9"/>
      <c r="Q106" s="7"/>
    </row>
    <row r="107" spans="1:54" s="42" customFormat="1" ht="12.75" thickBot="1" x14ac:dyDescent="0.25">
      <c r="A107" s="107" t="s">
        <v>0</v>
      </c>
      <c r="B107" s="120" t="s">
        <v>1</v>
      </c>
      <c r="C107" s="121"/>
      <c r="D107" s="121"/>
      <c r="E107" s="121"/>
      <c r="F107" s="121"/>
      <c r="G107" s="121"/>
      <c r="H107" s="121"/>
      <c r="I107" s="121"/>
      <c r="J107" s="121"/>
      <c r="K107" s="121"/>
      <c r="L107" s="121"/>
      <c r="M107" s="121"/>
      <c r="N107" s="121"/>
      <c r="O107" s="121"/>
      <c r="P107" s="121"/>
      <c r="Q107" s="121"/>
      <c r="R107" s="121"/>
      <c r="S107" s="121"/>
      <c r="T107" s="121"/>
      <c r="U107" s="121"/>
      <c r="V107" s="121"/>
      <c r="W107" s="121"/>
      <c r="X107" s="121"/>
      <c r="Y107" s="121"/>
      <c r="Z107" s="121"/>
      <c r="AA107" s="121"/>
      <c r="AB107" s="121"/>
      <c r="AC107" s="121"/>
      <c r="AD107" s="121"/>
      <c r="AE107" s="121"/>
      <c r="AF107" s="121"/>
      <c r="AG107" s="121"/>
      <c r="AH107" s="121"/>
      <c r="AI107" s="121"/>
      <c r="AJ107" s="121"/>
      <c r="AK107" s="121"/>
      <c r="AL107" s="121"/>
      <c r="AM107" s="121"/>
      <c r="AN107" s="121"/>
      <c r="AO107" s="121"/>
      <c r="AP107" s="121"/>
      <c r="AQ107" s="121"/>
      <c r="AR107" s="121"/>
      <c r="AS107" s="121"/>
      <c r="AT107" s="121"/>
      <c r="AU107" s="121"/>
      <c r="AV107" s="121"/>
      <c r="AW107" s="121"/>
      <c r="AX107" s="121"/>
      <c r="AY107" s="121"/>
      <c r="AZ107" s="121"/>
      <c r="BA107" s="121"/>
      <c r="BB107" s="105" t="s">
        <v>45</v>
      </c>
    </row>
    <row r="108" spans="1:54" s="42" customFormat="1" ht="12.75" thickBot="1" x14ac:dyDescent="0.25">
      <c r="A108" s="108"/>
      <c r="B108" s="55">
        <v>1</v>
      </c>
      <c r="C108" s="55">
        <v>2</v>
      </c>
      <c r="D108" s="55">
        <v>3</v>
      </c>
      <c r="E108" s="55">
        <v>4</v>
      </c>
      <c r="F108" s="55">
        <v>5</v>
      </c>
      <c r="G108" s="55">
        <v>6</v>
      </c>
      <c r="H108" s="55">
        <v>7</v>
      </c>
      <c r="I108" s="55">
        <v>8</v>
      </c>
      <c r="J108" s="55">
        <v>9</v>
      </c>
      <c r="K108" s="55">
        <v>10</v>
      </c>
      <c r="L108" s="55">
        <v>11</v>
      </c>
      <c r="M108" s="55">
        <v>12</v>
      </c>
      <c r="N108" s="55">
        <v>13</v>
      </c>
      <c r="O108" s="55">
        <v>14</v>
      </c>
      <c r="P108" s="55">
        <v>15</v>
      </c>
      <c r="Q108" s="55">
        <v>16</v>
      </c>
      <c r="R108" s="55">
        <v>17</v>
      </c>
      <c r="S108" s="55">
        <v>18</v>
      </c>
      <c r="T108" s="55">
        <v>19</v>
      </c>
      <c r="U108" s="55">
        <v>20</v>
      </c>
      <c r="V108" s="55">
        <v>21</v>
      </c>
      <c r="W108" s="55">
        <v>22</v>
      </c>
      <c r="X108" s="55">
        <v>23</v>
      </c>
      <c r="Y108" s="55">
        <v>24</v>
      </c>
      <c r="Z108" s="55">
        <v>25</v>
      </c>
      <c r="AA108" s="55">
        <v>26</v>
      </c>
      <c r="AB108" s="55">
        <v>27</v>
      </c>
      <c r="AC108" s="55">
        <v>28</v>
      </c>
      <c r="AD108" s="55">
        <v>29</v>
      </c>
      <c r="AE108" s="55">
        <v>30</v>
      </c>
      <c r="AF108" s="55">
        <v>31</v>
      </c>
      <c r="AG108" s="55">
        <v>32</v>
      </c>
      <c r="AH108" s="55">
        <v>33</v>
      </c>
      <c r="AI108" s="55">
        <v>34</v>
      </c>
      <c r="AJ108" s="55">
        <v>35</v>
      </c>
      <c r="AK108" s="55">
        <v>36</v>
      </c>
      <c r="AL108" s="55">
        <v>37</v>
      </c>
      <c r="AM108" s="55">
        <v>38</v>
      </c>
      <c r="AN108" s="55">
        <v>39</v>
      </c>
      <c r="AO108" s="55">
        <v>40</v>
      </c>
      <c r="AP108" s="55">
        <v>41</v>
      </c>
      <c r="AQ108" s="55">
        <v>42</v>
      </c>
      <c r="AR108" s="55">
        <v>43</v>
      </c>
      <c r="AS108" s="55">
        <v>44</v>
      </c>
      <c r="AT108" s="55">
        <v>45</v>
      </c>
      <c r="AU108" s="55">
        <v>46</v>
      </c>
      <c r="AV108" s="55">
        <v>47</v>
      </c>
      <c r="AW108" s="55">
        <v>48</v>
      </c>
      <c r="AX108" s="55">
        <v>49</v>
      </c>
      <c r="AY108" s="55">
        <v>50</v>
      </c>
      <c r="AZ108" s="55">
        <v>51</v>
      </c>
      <c r="BA108" s="55">
        <v>52</v>
      </c>
      <c r="BB108" s="106"/>
    </row>
    <row r="109" spans="1:54" s="42" customFormat="1" ht="11.25" customHeight="1" x14ac:dyDescent="0.2">
      <c r="A109" s="71" t="s">
        <v>3</v>
      </c>
      <c r="B109" s="72">
        <v>8</v>
      </c>
      <c r="C109" s="72">
        <v>2</v>
      </c>
      <c r="D109" s="72">
        <v>2</v>
      </c>
      <c r="E109" s="72">
        <v>6</v>
      </c>
      <c r="F109" s="72">
        <v>1</v>
      </c>
      <c r="G109" s="72">
        <v>5</v>
      </c>
      <c r="H109" s="72">
        <v>2</v>
      </c>
      <c r="I109" s="72">
        <v>3</v>
      </c>
      <c r="J109" s="72">
        <v>1</v>
      </c>
      <c r="K109" s="72">
        <v>2</v>
      </c>
      <c r="L109" s="72">
        <v>3</v>
      </c>
      <c r="M109" s="72">
        <v>3</v>
      </c>
      <c r="N109" s="72">
        <v>6</v>
      </c>
      <c r="O109" s="72">
        <v>2</v>
      </c>
      <c r="P109" s="72">
        <v>0</v>
      </c>
      <c r="Q109" s="72">
        <v>1</v>
      </c>
      <c r="R109" s="72">
        <v>3</v>
      </c>
      <c r="S109" s="72">
        <v>4</v>
      </c>
      <c r="T109" s="72">
        <v>4</v>
      </c>
      <c r="U109" s="72">
        <v>2</v>
      </c>
      <c r="V109" s="72">
        <v>2</v>
      </c>
      <c r="W109" s="72">
        <v>4</v>
      </c>
      <c r="X109" s="72">
        <v>4</v>
      </c>
      <c r="Y109" s="72">
        <v>4</v>
      </c>
      <c r="Z109" s="72">
        <v>2</v>
      </c>
      <c r="AA109" s="72">
        <v>2</v>
      </c>
      <c r="AB109" s="72">
        <v>8</v>
      </c>
      <c r="AC109" s="72">
        <v>7</v>
      </c>
      <c r="AD109" s="72">
        <v>4</v>
      </c>
      <c r="AE109" s="72">
        <v>4</v>
      </c>
      <c r="AF109" s="72">
        <v>6</v>
      </c>
      <c r="AG109" s="72">
        <v>6</v>
      </c>
      <c r="AH109" s="72">
        <v>8</v>
      </c>
      <c r="AI109" s="72">
        <v>8</v>
      </c>
      <c r="AJ109" s="72">
        <v>8</v>
      </c>
      <c r="AK109" s="72">
        <v>11</v>
      </c>
      <c r="AL109" s="72">
        <v>10</v>
      </c>
      <c r="AM109" s="72">
        <v>10</v>
      </c>
      <c r="AN109" s="72">
        <v>11</v>
      </c>
      <c r="AO109" s="72">
        <v>0</v>
      </c>
      <c r="AP109" s="72">
        <v>0</v>
      </c>
      <c r="AQ109" s="72">
        <v>0</v>
      </c>
      <c r="AR109" s="72">
        <v>0</v>
      </c>
      <c r="AS109" s="72">
        <v>0</v>
      </c>
      <c r="AT109" s="72">
        <v>0</v>
      </c>
      <c r="AU109" s="72">
        <v>3</v>
      </c>
      <c r="AV109" s="72">
        <v>2</v>
      </c>
      <c r="AW109" s="72">
        <v>0</v>
      </c>
      <c r="AX109" s="72">
        <v>2</v>
      </c>
      <c r="AY109" s="72">
        <v>3</v>
      </c>
      <c r="AZ109" s="72">
        <v>1</v>
      </c>
      <c r="BA109" s="72">
        <v>3</v>
      </c>
      <c r="BB109" s="72">
        <v>193</v>
      </c>
    </row>
    <row r="110" spans="1:54" s="42" customFormat="1" ht="11.25" customHeight="1" x14ac:dyDescent="0.2">
      <c r="A110" s="71" t="s">
        <v>4</v>
      </c>
      <c r="B110" s="73">
        <v>0</v>
      </c>
      <c r="C110" s="73">
        <v>0</v>
      </c>
      <c r="D110" s="73">
        <v>0</v>
      </c>
      <c r="E110" s="73">
        <v>0</v>
      </c>
      <c r="F110" s="73">
        <v>0</v>
      </c>
      <c r="G110" s="73">
        <v>0</v>
      </c>
      <c r="H110" s="73">
        <v>0</v>
      </c>
      <c r="I110" s="73">
        <v>0</v>
      </c>
      <c r="J110" s="73">
        <v>0</v>
      </c>
      <c r="K110" s="73">
        <v>0</v>
      </c>
      <c r="L110" s="73">
        <v>0</v>
      </c>
      <c r="M110" s="73">
        <v>0</v>
      </c>
      <c r="N110" s="73">
        <v>0</v>
      </c>
      <c r="O110" s="73">
        <v>0</v>
      </c>
      <c r="P110" s="73">
        <v>0</v>
      </c>
      <c r="Q110" s="73">
        <v>0</v>
      </c>
      <c r="R110" s="73">
        <v>0</v>
      </c>
      <c r="S110" s="73">
        <v>0</v>
      </c>
      <c r="T110" s="73">
        <v>0</v>
      </c>
      <c r="U110" s="73">
        <v>0</v>
      </c>
      <c r="V110" s="73">
        <v>0</v>
      </c>
      <c r="W110" s="73">
        <v>0</v>
      </c>
      <c r="X110" s="73">
        <v>0</v>
      </c>
      <c r="Y110" s="73">
        <v>0</v>
      </c>
      <c r="Z110" s="73">
        <v>0</v>
      </c>
      <c r="AA110" s="73">
        <v>0</v>
      </c>
      <c r="AB110" s="73">
        <v>0</v>
      </c>
      <c r="AC110" s="73">
        <v>0</v>
      </c>
      <c r="AD110" s="73">
        <v>0</v>
      </c>
      <c r="AE110" s="73">
        <v>0</v>
      </c>
      <c r="AF110" s="73">
        <v>0</v>
      </c>
      <c r="AG110" s="73">
        <v>0</v>
      </c>
      <c r="AH110" s="73">
        <v>0</v>
      </c>
      <c r="AI110" s="73">
        <v>0</v>
      </c>
      <c r="AJ110" s="73">
        <v>0</v>
      </c>
      <c r="AK110" s="73">
        <v>2</v>
      </c>
      <c r="AL110" s="73">
        <v>0</v>
      </c>
      <c r="AM110" s="73">
        <v>4</v>
      </c>
      <c r="AN110" s="73">
        <v>0</v>
      </c>
      <c r="AO110" s="73">
        <v>0</v>
      </c>
      <c r="AP110" s="73">
        <v>0</v>
      </c>
      <c r="AQ110" s="73">
        <v>0</v>
      </c>
      <c r="AR110" s="73">
        <v>0</v>
      </c>
      <c r="AS110" s="73">
        <v>0</v>
      </c>
      <c r="AT110" s="73">
        <v>0</v>
      </c>
      <c r="AU110" s="73">
        <v>0</v>
      </c>
      <c r="AV110" s="73">
        <v>0</v>
      </c>
      <c r="AW110" s="73">
        <v>0</v>
      </c>
      <c r="AX110" s="73">
        <v>0</v>
      </c>
      <c r="AY110" s="73">
        <v>0</v>
      </c>
      <c r="AZ110" s="73">
        <v>0</v>
      </c>
      <c r="BA110" s="73">
        <v>0</v>
      </c>
      <c r="BB110" s="73">
        <v>6</v>
      </c>
    </row>
    <row r="111" spans="1:54" s="42" customFormat="1" ht="11.25" customHeight="1" x14ac:dyDescent="0.2">
      <c r="A111" s="71" t="s">
        <v>5</v>
      </c>
      <c r="B111" s="73">
        <v>35</v>
      </c>
      <c r="C111" s="73">
        <v>27</v>
      </c>
      <c r="D111" s="73">
        <v>8</v>
      </c>
      <c r="E111" s="73">
        <v>9</v>
      </c>
      <c r="F111" s="73">
        <v>12</v>
      </c>
      <c r="G111" s="73">
        <v>9</v>
      </c>
      <c r="H111" s="73">
        <v>7</v>
      </c>
      <c r="I111" s="73">
        <v>8</v>
      </c>
      <c r="J111" s="73">
        <v>15</v>
      </c>
      <c r="K111" s="73">
        <v>12</v>
      </c>
      <c r="L111" s="73">
        <v>17</v>
      </c>
      <c r="M111" s="73">
        <v>13</v>
      </c>
      <c r="N111" s="73">
        <v>14</v>
      </c>
      <c r="O111" s="73">
        <v>5</v>
      </c>
      <c r="P111" s="73">
        <v>17</v>
      </c>
      <c r="Q111" s="73">
        <v>12</v>
      </c>
      <c r="R111" s="73">
        <v>5</v>
      </c>
      <c r="S111" s="73">
        <v>6</v>
      </c>
      <c r="T111" s="73">
        <v>11</v>
      </c>
      <c r="U111" s="73">
        <v>3</v>
      </c>
      <c r="V111" s="73">
        <v>9</v>
      </c>
      <c r="W111" s="73">
        <v>8</v>
      </c>
      <c r="X111" s="73">
        <v>5</v>
      </c>
      <c r="Y111" s="73">
        <v>6</v>
      </c>
      <c r="Z111" s="73">
        <v>11</v>
      </c>
      <c r="AA111" s="73">
        <v>10</v>
      </c>
      <c r="AB111" s="73">
        <v>5</v>
      </c>
      <c r="AC111" s="73">
        <v>7</v>
      </c>
      <c r="AD111" s="73">
        <v>11</v>
      </c>
      <c r="AE111" s="73">
        <v>21</v>
      </c>
      <c r="AF111" s="73">
        <v>25</v>
      </c>
      <c r="AG111" s="73">
        <v>14</v>
      </c>
      <c r="AH111" s="73">
        <v>14</v>
      </c>
      <c r="AI111" s="73">
        <v>10</v>
      </c>
      <c r="AJ111" s="73">
        <v>13</v>
      </c>
      <c r="AK111" s="73">
        <v>11</v>
      </c>
      <c r="AL111" s="73">
        <v>24</v>
      </c>
      <c r="AM111" s="73">
        <v>15</v>
      </c>
      <c r="AN111" s="73">
        <v>14</v>
      </c>
      <c r="AO111" s="73">
        <v>28</v>
      </c>
      <c r="AP111" s="73">
        <v>30</v>
      </c>
      <c r="AQ111" s="73">
        <v>24</v>
      </c>
      <c r="AR111" s="73">
        <v>14</v>
      </c>
      <c r="AS111" s="73">
        <v>15</v>
      </c>
      <c r="AT111" s="73">
        <v>5</v>
      </c>
      <c r="AU111" s="73">
        <v>13</v>
      </c>
      <c r="AV111" s="73">
        <v>3</v>
      </c>
      <c r="AW111" s="73">
        <v>0</v>
      </c>
      <c r="AX111" s="73">
        <v>6</v>
      </c>
      <c r="AY111" s="73">
        <v>2</v>
      </c>
      <c r="AZ111" s="73">
        <v>7</v>
      </c>
      <c r="BA111" s="73">
        <v>7</v>
      </c>
      <c r="BB111" s="73">
        <v>632</v>
      </c>
    </row>
    <row r="112" spans="1:54" s="42" customFormat="1" ht="11.25" customHeight="1" x14ac:dyDescent="0.2">
      <c r="A112" s="71" t="s">
        <v>6</v>
      </c>
      <c r="B112" s="73">
        <v>0</v>
      </c>
      <c r="C112" s="73">
        <v>0</v>
      </c>
      <c r="D112" s="73">
        <v>0</v>
      </c>
      <c r="E112" s="73">
        <v>2</v>
      </c>
      <c r="F112" s="73">
        <v>0</v>
      </c>
      <c r="G112" s="73">
        <v>0</v>
      </c>
      <c r="H112" s="73">
        <v>0</v>
      </c>
      <c r="I112" s="73">
        <v>0</v>
      </c>
      <c r="J112" s="73">
        <v>0</v>
      </c>
      <c r="K112" s="73">
        <v>0</v>
      </c>
      <c r="L112" s="73">
        <v>0</v>
      </c>
      <c r="M112" s="73">
        <v>0</v>
      </c>
      <c r="N112" s="73">
        <v>0</v>
      </c>
      <c r="O112" s="73">
        <v>0</v>
      </c>
      <c r="P112" s="73">
        <v>2</v>
      </c>
      <c r="Q112" s="73">
        <v>0</v>
      </c>
      <c r="R112" s="73">
        <v>0</v>
      </c>
      <c r="S112" s="73">
        <v>0</v>
      </c>
      <c r="T112" s="73">
        <v>0</v>
      </c>
      <c r="U112" s="73">
        <v>0</v>
      </c>
      <c r="V112" s="73">
        <v>0</v>
      </c>
      <c r="W112" s="73">
        <v>0</v>
      </c>
      <c r="X112" s="73">
        <v>4</v>
      </c>
      <c r="Y112" s="73">
        <v>1</v>
      </c>
      <c r="Z112" s="73">
        <v>2</v>
      </c>
      <c r="AA112" s="73">
        <v>1</v>
      </c>
      <c r="AB112" s="73">
        <v>3</v>
      </c>
      <c r="AC112" s="73">
        <v>1</v>
      </c>
      <c r="AD112" s="73">
        <v>0</v>
      </c>
      <c r="AE112" s="73">
        <v>1</v>
      </c>
      <c r="AF112" s="73">
        <v>0</v>
      </c>
      <c r="AG112" s="73">
        <v>0</v>
      </c>
      <c r="AH112" s="73">
        <v>0</v>
      </c>
      <c r="AI112" s="73">
        <v>3</v>
      </c>
      <c r="AJ112" s="73">
        <v>0</v>
      </c>
      <c r="AK112" s="73">
        <v>0</v>
      </c>
      <c r="AL112" s="73">
        <v>0</v>
      </c>
      <c r="AM112" s="73">
        <v>0</v>
      </c>
      <c r="AN112" s="73">
        <v>3</v>
      </c>
      <c r="AO112" s="73">
        <v>0</v>
      </c>
      <c r="AP112" s="73">
        <v>1</v>
      </c>
      <c r="AQ112" s="73">
        <v>1</v>
      </c>
      <c r="AR112" s="73">
        <v>0</v>
      </c>
      <c r="AS112" s="73">
        <v>5</v>
      </c>
      <c r="AT112" s="73">
        <v>0</v>
      </c>
      <c r="AU112" s="73">
        <v>0</v>
      </c>
      <c r="AV112" s="73">
        <v>0</v>
      </c>
      <c r="AW112" s="73">
        <v>3</v>
      </c>
      <c r="AX112" s="73">
        <v>0</v>
      </c>
      <c r="AY112" s="73">
        <v>0</v>
      </c>
      <c r="AZ112" s="73">
        <v>0</v>
      </c>
      <c r="BA112" s="73">
        <v>0</v>
      </c>
      <c r="BB112" s="73">
        <v>33</v>
      </c>
    </row>
    <row r="113" spans="1:54" s="42" customFormat="1" ht="11.25" customHeight="1" x14ac:dyDescent="0.2">
      <c r="A113" s="71" t="s">
        <v>7</v>
      </c>
      <c r="B113" s="73">
        <v>1</v>
      </c>
      <c r="C113" s="73">
        <v>7</v>
      </c>
      <c r="D113" s="73">
        <v>9</v>
      </c>
      <c r="E113" s="73">
        <v>1</v>
      </c>
      <c r="F113" s="73">
        <v>3</v>
      </c>
      <c r="G113" s="73">
        <v>0</v>
      </c>
      <c r="H113" s="73">
        <v>1</v>
      </c>
      <c r="I113" s="73">
        <v>1</v>
      </c>
      <c r="J113" s="73">
        <v>0</v>
      </c>
      <c r="K113" s="73">
        <v>1</v>
      </c>
      <c r="L113" s="73">
        <v>3</v>
      </c>
      <c r="M113" s="73">
        <v>0</v>
      </c>
      <c r="N113" s="73">
        <v>2</v>
      </c>
      <c r="O113" s="73">
        <v>4</v>
      </c>
      <c r="P113" s="73">
        <v>5</v>
      </c>
      <c r="Q113" s="73">
        <v>3</v>
      </c>
      <c r="R113" s="73">
        <v>0</v>
      </c>
      <c r="S113" s="73">
        <v>3</v>
      </c>
      <c r="T113" s="73">
        <v>2</v>
      </c>
      <c r="U113" s="73">
        <v>0</v>
      </c>
      <c r="V113" s="73">
        <v>1</v>
      </c>
      <c r="W113" s="73">
        <v>0</v>
      </c>
      <c r="X113" s="73">
        <v>1</v>
      </c>
      <c r="Y113" s="73">
        <v>0</v>
      </c>
      <c r="Z113" s="73">
        <v>2</v>
      </c>
      <c r="AA113" s="73">
        <v>2</v>
      </c>
      <c r="AB113" s="73">
        <v>0</v>
      </c>
      <c r="AC113" s="73">
        <v>1</v>
      </c>
      <c r="AD113" s="73">
        <v>11</v>
      </c>
      <c r="AE113" s="73">
        <v>5</v>
      </c>
      <c r="AF113" s="73">
        <v>5</v>
      </c>
      <c r="AG113" s="73">
        <v>3</v>
      </c>
      <c r="AH113" s="73">
        <v>12</v>
      </c>
      <c r="AI113" s="73">
        <v>6</v>
      </c>
      <c r="AJ113" s="73">
        <v>10</v>
      </c>
      <c r="AK113" s="73">
        <v>2</v>
      </c>
      <c r="AL113" s="73">
        <v>7</v>
      </c>
      <c r="AM113" s="73">
        <v>3</v>
      </c>
      <c r="AN113" s="73">
        <v>6</v>
      </c>
      <c r="AO113" s="73">
        <v>14</v>
      </c>
      <c r="AP113" s="73">
        <v>10</v>
      </c>
      <c r="AQ113" s="73">
        <v>15</v>
      </c>
      <c r="AR113" s="73">
        <v>3</v>
      </c>
      <c r="AS113" s="73">
        <v>4</v>
      </c>
      <c r="AT113" s="73">
        <v>1</v>
      </c>
      <c r="AU113" s="73">
        <v>5</v>
      </c>
      <c r="AV113" s="73">
        <v>5</v>
      </c>
      <c r="AW113" s="73">
        <v>1</v>
      </c>
      <c r="AX113" s="73">
        <v>0</v>
      </c>
      <c r="AY113" s="73">
        <v>0</v>
      </c>
      <c r="AZ113" s="73">
        <v>0</v>
      </c>
      <c r="BA113" s="73">
        <v>1</v>
      </c>
      <c r="BB113" s="73">
        <v>182</v>
      </c>
    </row>
    <row r="114" spans="1:54" s="42" customFormat="1" ht="12" x14ac:dyDescent="0.2">
      <c r="A114" s="71" t="s">
        <v>8</v>
      </c>
      <c r="B114" s="73">
        <v>1</v>
      </c>
      <c r="C114" s="73">
        <v>13</v>
      </c>
      <c r="D114" s="73">
        <v>6</v>
      </c>
      <c r="E114" s="73">
        <v>8</v>
      </c>
      <c r="F114" s="73">
        <v>10</v>
      </c>
      <c r="G114" s="73">
        <v>1</v>
      </c>
      <c r="H114" s="73">
        <v>1</v>
      </c>
      <c r="I114" s="73">
        <v>14</v>
      </c>
      <c r="J114" s="73">
        <v>9</v>
      </c>
      <c r="K114" s="73">
        <v>14</v>
      </c>
      <c r="L114" s="73">
        <v>12</v>
      </c>
      <c r="M114" s="73">
        <v>17</v>
      </c>
      <c r="N114" s="73">
        <v>8</v>
      </c>
      <c r="O114" s="73">
        <v>5</v>
      </c>
      <c r="P114" s="73">
        <v>5</v>
      </c>
      <c r="Q114" s="73">
        <v>12</v>
      </c>
      <c r="R114" s="73">
        <v>7</v>
      </c>
      <c r="S114" s="73">
        <v>6</v>
      </c>
      <c r="T114" s="73">
        <v>12</v>
      </c>
      <c r="U114" s="73">
        <v>24</v>
      </c>
      <c r="V114" s="73">
        <v>19</v>
      </c>
      <c r="W114" s="73">
        <v>8</v>
      </c>
      <c r="X114" s="73">
        <v>3</v>
      </c>
      <c r="Y114" s="73">
        <v>5</v>
      </c>
      <c r="Z114" s="73">
        <v>7</v>
      </c>
      <c r="AA114" s="73">
        <v>6</v>
      </c>
      <c r="AB114" s="73">
        <v>7</v>
      </c>
      <c r="AC114" s="73">
        <v>5</v>
      </c>
      <c r="AD114" s="73">
        <v>4</v>
      </c>
      <c r="AE114" s="73">
        <v>11</v>
      </c>
      <c r="AF114" s="73">
        <v>8</v>
      </c>
      <c r="AG114" s="73">
        <v>4</v>
      </c>
      <c r="AH114" s="73">
        <v>3</v>
      </c>
      <c r="AI114" s="73">
        <v>3</v>
      </c>
      <c r="AJ114" s="73">
        <v>4</v>
      </c>
      <c r="AK114" s="73">
        <v>6</v>
      </c>
      <c r="AL114" s="73">
        <v>2</v>
      </c>
      <c r="AM114" s="73">
        <v>4</v>
      </c>
      <c r="AN114" s="73">
        <v>8</v>
      </c>
      <c r="AO114" s="73">
        <v>21</v>
      </c>
      <c r="AP114" s="73">
        <v>18</v>
      </c>
      <c r="AQ114" s="73">
        <v>13</v>
      </c>
      <c r="AR114" s="73">
        <v>55</v>
      </c>
      <c r="AS114" s="73">
        <v>22</v>
      </c>
      <c r="AT114" s="73">
        <v>25</v>
      </c>
      <c r="AU114" s="73">
        <v>30</v>
      </c>
      <c r="AV114" s="73">
        <v>9</v>
      </c>
      <c r="AW114" s="73">
        <v>5</v>
      </c>
      <c r="AX114" s="73">
        <v>2</v>
      </c>
      <c r="AY114" s="73">
        <v>5</v>
      </c>
      <c r="AZ114" s="73">
        <v>4</v>
      </c>
      <c r="BA114" s="73">
        <v>2</v>
      </c>
      <c r="BB114" s="73">
        <v>513</v>
      </c>
    </row>
    <row r="115" spans="1:54" s="42" customFormat="1" ht="12" x14ac:dyDescent="0.2">
      <c r="A115" s="71" t="s">
        <v>9</v>
      </c>
      <c r="B115" s="73">
        <v>0</v>
      </c>
      <c r="C115" s="73">
        <v>0</v>
      </c>
      <c r="D115" s="73">
        <v>0</v>
      </c>
      <c r="E115" s="73">
        <v>0</v>
      </c>
      <c r="F115" s="73">
        <v>0</v>
      </c>
      <c r="G115" s="73">
        <v>0</v>
      </c>
      <c r="H115" s="73">
        <v>0</v>
      </c>
      <c r="I115" s="73">
        <v>0</v>
      </c>
      <c r="J115" s="73">
        <v>0</v>
      </c>
      <c r="K115" s="73">
        <v>0</v>
      </c>
      <c r="L115" s="73">
        <v>0</v>
      </c>
      <c r="M115" s="73">
        <v>0</v>
      </c>
      <c r="N115" s="73">
        <v>0</v>
      </c>
      <c r="O115" s="73">
        <v>0</v>
      </c>
      <c r="P115" s="73">
        <v>0</v>
      </c>
      <c r="Q115" s="73">
        <v>0</v>
      </c>
      <c r="R115" s="73">
        <v>0</v>
      </c>
      <c r="S115" s="73">
        <v>0</v>
      </c>
      <c r="T115" s="73">
        <v>0</v>
      </c>
      <c r="U115" s="73">
        <v>0</v>
      </c>
      <c r="V115" s="73">
        <v>0</v>
      </c>
      <c r="W115" s="73">
        <v>0</v>
      </c>
      <c r="X115" s="73">
        <v>0</v>
      </c>
      <c r="Y115" s="73">
        <v>0</v>
      </c>
      <c r="Z115" s="73">
        <v>0</v>
      </c>
      <c r="AA115" s="73">
        <v>0</v>
      </c>
      <c r="AB115" s="73">
        <v>0</v>
      </c>
      <c r="AC115" s="73">
        <v>3</v>
      </c>
      <c r="AD115" s="73">
        <v>1</v>
      </c>
      <c r="AE115" s="73">
        <v>1</v>
      </c>
      <c r="AF115" s="73">
        <v>4</v>
      </c>
      <c r="AG115" s="73">
        <v>4</v>
      </c>
      <c r="AH115" s="73">
        <v>2</v>
      </c>
      <c r="AI115" s="73">
        <v>0</v>
      </c>
      <c r="AJ115" s="73">
        <v>1</v>
      </c>
      <c r="AK115" s="73">
        <v>6</v>
      </c>
      <c r="AL115" s="73">
        <v>5</v>
      </c>
      <c r="AM115" s="73">
        <v>3</v>
      </c>
      <c r="AN115" s="73">
        <v>0</v>
      </c>
      <c r="AO115" s="73">
        <v>0</v>
      </c>
      <c r="AP115" s="73">
        <v>2</v>
      </c>
      <c r="AQ115" s="73">
        <v>0</v>
      </c>
      <c r="AR115" s="73">
        <v>0</v>
      </c>
      <c r="AS115" s="73">
        <v>2</v>
      </c>
      <c r="AT115" s="73">
        <v>0</v>
      </c>
      <c r="AU115" s="73">
        <v>0</v>
      </c>
      <c r="AV115" s="73">
        <v>2</v>
      </c>
      <c r="AW115" s="73">
        <v>4</v>
      </c>
      <c r="AX115" s="73">
        <v>0</v>
      </c>
      <c r="AY115" s="73">
        <v>3</v>
      </c>
      <c r="AZ115" s="73">
        <v>0</v>
      </c>
      <c r="BA115" s="73">
        <v>0</v>
      </c>
      <c r="BB115" s="73">
        <v>43</v>
      </c>
    </row>
    <row r="116" spans="1:54" s="42" customFormat="1" ht="12" x14ac:dyDescent="0.2">
      <c r="A116" s="71" t="s">
        <v>10</v>
      </c>
      <c r="B116" s="73">
        <v>18</v>
      </c>
      <c r="C116" s="73">
        <v>33</v>
      </c>
      <c r="D116" s="73">
        <v>27</v>
      </c>
      <c r="E116" s="73">
        <v>11</v>
      </c>
      <c r="F116" s="73">
        <v>5</v>
      </c>
      <c r="G116" s="73">
        <v>13</v>
      </c>
      <c r="H116" s="73">
        <v>8</v>
      </c>
      <c r="I116" s="73">
        <v>10</v>
      </c>
      <c r="J116" s="73">
        <v>1</v>
      </c>
      <c r="K116" s="73">
        <v>5</v>
      </c>
      <c r="L116" s="73">
        <v>9</v>
      </c>
      <c r="M116" s="73">
        <v>5</v>
      </c>
      <c r="N116" s="73">
        <v>14</v>
      </c>
      <c r="O116" s="73">
        <v>11</v>
      </c>
      <c r="P116" s="73">
        <v>12</v>
      </c>
      <c r="Q116" s="73">
        <v>10</v>
      </c>
      <c r="R116" s="73">
        <v>2</v>
      </c>
      <c r="S116" s="73">
        <v>14</v>
      </c>
      <c r="T116" s="73">
        <v>9</v>
      </c>
      <c r="U116" s="73">
        <v>11</v>
      </c>
      <c r="V116" s="73">
        <v>1</v>
      </c>
      <c r="W116" s="73">
        <v>10</v>
      </c>
      <c r="X116" s="73">
        <v>17</v>
      </c>
      <c r="Y116" s="73">
        <v>16</v>
      </c>
      <c r="Z116" s="73">
        <v>16</v>
      </c>
      <c r="AA116" s="73">
        <v>16</v>
      </c>
      <c r="AB116" s="73">
        <v>8</v>
      </c>
      <c r="AC116" s="73">
        <v>18</v>
      </c>
      <c r="AD116" s="73">
        <v>22</v>
      </c>
      <c r="AE116" s="73">
        <v>9</v>
      </c>
      <c r="AF116" s="73">
        <v>10</v>
      </c>
      <c r="AG116" s="73">
        <v>12</v>
      </c>
      <c r="AH116" s="73">
        <v>18</v>
      </c>
      <c r="AI116" s="73">
        <v>10</v>
      </c>
      <c r="AJ116" s="73">
        <v>12</v>
      </c>
      <c r="AK116" s="73">
        <v>15</v>
      </c>
      <c r="AL116" s="73">
        <v>7</v>
      </c>
      <c r="AM116" s="73">
        <v>25</v>
      </c>
      <c r="AN116" s="73">
        <v>28</v>
      </c>
      <c r="AO116" s="73">
        <v>59</v>
      </c>
      <c r="AP116" s="73">
        <v>52</v>
      </c>
      <c r="AQ116" s="73">
        <v>15</v>
      </c>
      <c r="AR116" s="73">
        <v>17</v>
      </c>
      <c r="AS116" s="73">
        <v>10</v>
      </c>
      <c r="AT116" s="73">
        <v>12</v>
      </c>
      <c r="AU116" s="73">
        <v>20</v>
      </c>
      <c r="AV116" s="73">
        <v>12</v>
      </c>
      <c r="AW116" s="73">
        <v>25</v>
      </c>
      <c r="AX116" s="73">
        <v>14</v>
      </c>
      <c r="AY116" s="73">
        <v>11</v>
      </c>
      <c r="AZ116" s="73">
        <v>18</v>
      </c>
      <c r="BA116" s="73">
        <v>3</v>
      </c>
      <c r="BB116" s="73">
        <v>766</v>
      </c>
    </row>
    <row r="117" spans="1:54" s="42" customFormat="1" ht="12" x14ac:dyDescent="0.2">
      <c r="A117" s="71" t="s">
        <v>11</v>
      </c>
      <c r="B117" s="73">
        <v>0</v>
      </c>
      <c r="C117" s="73">
        <v>0</v>
      </c>
      <c r="D117" s="73">
        <v>0</v>
      </c>
      <c r="E117" s="73">
        <v>0</v>
      </c>
      <c r="F117" s="73">
        <v>0</v>
      </c>
      <c r="G117" s="73">
        <v>1</v>
      </c>
      <c r="H117" s="73">
        <v>0</v>
      </c>
      <c r="I117" s="73">
        <v>2</v>
      </c>
      <c r="J117" s="73">
        <v>0</v>
      </c>
      <c r="K117" s="73">
        <v>1</v>
      </c>
      <c r="L117" s="73">
        <v>3</v>
      </c>
      <c r="M117" s="73">
        <v>4</v>
      </c>
      <c r="N117" s="73">
        <v>0</v>
      </c>
      <c r="O117" s="73">
        <v>2</v>
      </c>
      <c r="P117" s="73">
        <v>0</v>
      </c>
      <c r="Q117" s="73">
        <v>1</v>
      </c>
      <c r="R117" s="73">
        <v>0</v>
      </c>
      <c r="S117" s="73">
        <v>1</v>
      </c>
      <c r="T117" s="73">
        <v>0</v>
      </c>
      <c r="U117" s="73">
        <v>0</v>
      </c>
      <c r="V117" s="73">
        <v>0</v>
      </c>
      <c r="W117" s="73">
        <v>0</v>
      </c>
      <c r="X117" s="73">
        <v>3</v>
      </c>
      <c r="Y117" s="73">
        <v>2</v>
      </c>
      <c r="Z117" s="73">
        <v>1</v>
      </c>
      <c r="AA117" s="73">
        <v>0</v>
      </c>
      <c r="AB117" s="73">
        <v>1</v>
      </c>
      <c r="AC117" s="73">
        <v>1</v>
      </c>
      <c r="AD117" s="73">
        <v>2</v>
      </c>
      <c r="AE117" s="73">
        <v>5</v>
      </c>
      <c r="AF117" s="73">
        <v>6</v>
      </c>
      <c r="AG117" s="73">
        <v>1</v>
      </c>
      <c r="AH117" s="73">
        <v>2</v>
      </c>
      <c r="AI117" s="73">
        <v>3</v>
      </c>
      <c r="AJ117" s="73">
        <v>2</v>
      </c>
      <c r="AK117" s="73">
        <v>1</v>
      </c>
      <c r="AL117" s="73">
        <v>2</v>
      </c>
      <c r="AM117" s="73">
        <v>2</v>
      </c>
      <c r="AN117" s="73">
        <v>2</v>
      </c>
      <c r="AO117" s="73">
        <v>0</v>
      </c>
      <c r="AP117" s="73">
        <v>1</v>
      </c>
      <c r="AQ117" s="73">
        <v>1</v>
      </c>
      <c r="AR117" s="73">
        <v>0</v>
      </c>
      <c r="AS117" s="73">
        <v>0</v>
      </c>
      <c r="AT117" s="73">
        <v>1</v>
      </c>
      <c r="AU117" s="73">
        <v>0</v>
      </c>
      <c r="AV117" s="73">
        <v>0</v>
      </c>
      <c r="AW117" s="73">
        <v>2</v>
      </c>
      <c r="AX117" s="73">
        <v>0</v>
      </c>
      <c r="AY117" s="73">
        <v>6</v>
      </c>
      <c r="AZ117" s="73">
        <v>1</v>
      </c>
      <c r="BA117" s="73">
        <v>0</v>
      </c>
      <c r="BB117" s="73">
        <v>63</v>
      </c>
    </row>
    <row r="118" spans="1:54" s="42" customFormat="1" ht="12" x14ac:dyDescent="0.2">
      <c r="A118" s="71" t="s">
        <v>12</v>
      </c>
      <c r="B118" s="73">
        <v>3</v>
      </c>
      <c r="C118" s="73">
        <v>1</v>
      </c>
      <c r="D118" s="73">
        <v>0</v>
      </c>
      <c r="E118" s="73">
        <v>2</v>
      </c>
      <c r="F118" s="73">
        <v>2</v>
      </c>
      <c r="G118" s="73">
        <v>3</v>
      </c>
      <c r="H118" s="73">
        <v>3</v>
      </c>
      <c r="I118" s="73">
        <v>0</v>
      </c>
      <c r="J118" s="73">
        <v>2</v>
      </c>
      <c r="K118" s="73">
        <v>0</v>
      </c>
      <c r="L118" s="73">
        <v>3</v>
      </c>
      <c r="M118" s="73">
        <v>2</v>
      </c>
      <c r="N118" s="73">
        <v>1</v>
      </c>
      <c r="O118" s="73">
        <v>3</v>
      </c>
      <c r="P118" s="73">
        <v>0</v>
      </c>
      <c r="Q118" s="73">
        <v>1</v>
      </c>
      <c r="R118" s="73">
        <v>1</v>
      </c>
      <c r="S118" s="73">
        <v>3</v>
      </c>
      <c r="T118" s="73">
        <v>0</v>
      </c>
      <c r="U118" s="73">
        <v>0</v>
      </c>
      <c r="V118" s="73">
        <v>0</v>
      </c>
      <c r="W118" s="73">
        <v>0</v>
      </c>
      <c r="X118" s="73">
        <v>2</v>
      </c>
      <c r="Y118" s="73">
        <v>0</v>
      </c>
      <c r="Z118" s="73">
        <v>0</v>
      </c>
      <c r="AA118" s="73">
        <v>1</v>
      </c>
      <c r="AB118" s="73">
        <v>4</v>
      </c>
      <c r="AC118" s="73">
        <v>0</v>
      </c>
      <c r="AD118" s="73">
        <v>1</v>
      </c>
      <c r="AE118" s="73">
        <v>2</v>
      </c>
      <c r="AF118" s="73">
        <v>1</v>
      </c>
      <c r="AG118" s="73">
        <v>0</v>
      </c>
      <c r="AH118" s="73">
        <v>1</v>
      </c>
      <c r="AI118" s="73">
        <v>0</v>
      </c>
      <c r="AJ118" s="73">
        <v>0</v>
      </c>
      <c r="AK118" s="73">
        <v>2</v>
      </c>
      <c r="AL118" s="73">
        <v>1</v>
      </c>
      <c r="AM118" s="73">
        <v>6</v>
      </c>
      <c r="AN118" s="73">
        <v>8</v>
      </c>
      <c r="AO118" s="73">
        <v>2</v>
      </c>
      <c r="AP118" s="73">
        <v>3</v>
      </c>
      <c r="AQ118" s="73">
        <v>3</v>
      </c>
      <c r="AR118" s="73">
        <v>1</v>
      </c>
      <c r="AS118" s="73">
        <v>0</v>
      </c>
      <c r="AT118" s="73">
        <v>2</v>
      </c>
      <c r="AU118" s="73">
        <v>5</v>
      </c>
      <c r="AV118" s="73">
        <v>1</v>
      </c>
      <c r="AW118" s="73">
        <v>0</v>
      </c>
      <c r="AX118" s="73">
        <v>0</v>
      </c>
      <c r="AY118" s="73">
        <v>0</v>
      </c>
      <c r="AZ118" s="73">
        <v>0</v>
      </c>
      <c r="BA118" s="73">
        <v>0</v>
      </c>
      <c r="BB118" s="73">
        <v>76</v>
      </c>
    </row>
    <row r="119" spans="1:54" s="42" customFormat="1" ht="12" x14ac:dyDescent="0.2">
      <c r="A119" s="71" t="s">
        <v>13</v>
      </c>
      <c r="B119" s="73">
        <v>0</v>
      </c>
      <c r="C119" s="73">
        <v>0</v>
      </c>
      <c r="D119" s="73">
        <v>0</v>
      </c>
      <c r="E119" s="73">
        <v>0</v>
      </c>
      <c r="F119" s="73">
        <v>0</v>
      </c>
      <c r="G119" s="73">
        <v>0</v>
      </c>
      <c r="H119" s="73">
        <v>0</v>
      </c>
      <c r="I119" s="73">
        <v>0</v>
      </c>
      <c r="J119" s="73">
        <v>0</v>
      </c>
      <c r="K119" s="73">
        <v>0</v>
      </c>
      <c r="L119" s="73">
        <v>0</v>
      </c>
      <c r="M119" s="73">
        <v>0</v>
      </c>
      <c r="N119" s="73">
        <v>0</v>
      </c>
      <c r="O119" s="73">
        <v>0</v>
      </c>
      <c r="P119" s="73">
        <v>0</v>
      </c>
      <c r="Q119" s="73">
        <v>1</v>
      </c>
      <c r="R119" s="73">
        <v>4</v>
      </c>
      <c r="S119" s="73">
        <v>1</v>
      </c>
      <c r="T119" s="73">
        <v>1</v>
      </c>
      <c r="U119" s="73">
        <v>3</v>
      </c>
      <c r="V119" s="73">
        <v>0</v>
      </c>
      <c r="W119" s="73">
        <v>0</v>
      </c>
      <c r="X119" s="73">
        <v>0</v>
      </c>
      <c r="Y119" s="73">
        <v>0</v>
      </c>
      <c r="Z119" s="73">
        <v>0</v>
      </c>
      <c r="AA119" s="73">
        <v>0</v>
      </c>
      <c r="AB119" s="73">
        <v>0</v>
      </c>
      <c r="AC119" s="73">
        <v>3</v>
      </c>
      <c r="AD119" s="73">
        <v>2</v>
      </c>
      <c r="AE119" s="73">
        <v>0</v>
      </c>
      <c r="AF119" s="73">
        <v>2</v>
      </c>
      <c r="AG119" s="73">
        <v>0</v>
      </c>
      <c r="AH119" s="73">
        <v>1</v>
      </c>
      <c r="AI119" s="73">
        <v>0</v>
      </c>
      <c r="AJ119" s="73">
        <v>4</v>
      </c>
      <c r="AK119" s="73">
        <v>0</v>
      </c>
      <c r="AL119" s="73">
        <v>0</v>
      </c>
      <c r="AM119" s="73">
        <v>0</v>
      </c>
      <c r="AN119" s="73">
        <v>10</v>
      </c>
      <c r="AO119" s="73">
        <v>5</v>
      </c>
      <c r="AP119" s="73">
        <v>0</v>
      </c>
      <c r="AQ119" s="73">
        <v>0</v>
      </c>
      <c r="AR119" s="73">
        <v>0</v>
      </c>
      <c r="AS119" s="73">
        <v>0</v>
      </c>
      <c r="AT119" s="73">
        <v>0</v>
      </c>
      <c r="AU119" s="73">
        <v>0</v>
      </c>
      <c r="AV119" s="73">
        <v>0</v>
      </c>
      <c r="AW119" s="73">
        <v>0</v>
      </c>
      <c r="AX119" s="73">
        <v>0</v>
      </c>
      <c r="AY119" s="73">
        <v>0</v>
      </c>
      <c r="AZ119" s="73">
        <v>0</v>
      </c>
      <c r="BA119" s="73">
        <v>0</v>
      </c>
      <c r="BB119" s="73">
        <v>37</v>
      </c>
    </row>
    <row r="120" spans="1:54" s="42" customFormat="1" ht="12" x14ac:dyDescent="0.2">
      <c r="A120" s="71" t="s">
        <v>14</v>
      </c>
      <c r="B120" s="73">
        <v>0</v>
      </c>
      <c r="C120" s="73">
        <v>1</v>
      </c>
      <c r="D120" s="73">
        <v>0</v>
      </c>
      <c r="E120" s="73">
        <v>0</v>
      </c>
      <c r="F120" s="73">
        <v>0</v>
      </c>
      <c r="G120" s="73">
        <v>0</v>
      </c>
      <c r="H120" s="73">
        <v>3</v>
      </c>
      <c r="I120" s="73">
        <v>3</v>
      </c>
      <c r="J120" s="73">
        <v>0</v>
      </c>
      <c r="K120" s="73">
        <v>1</v>
      </c>
      <c r="L120" s="73">
        <v>0</v>
      </c>
      <c r="M120" s="73">
        <v>0</v>
      </c>
      <c r="N120" s="73">
        <v>1</v>
      </c>
      <c r="O120" s="73">
        <v>7</v>
      </c>
      <c r="P120" s="73">
        <v>4</v>
      </c>
      <c r="Q120" s="73">
        <v>1</v>
      </c>
      <c r="R120" s="73">
        <v>2</v>
      </c>
      <c r="S120" s="73">
        <v>2</v>
      </c>
      <c r="T120" s="73">
        <v>0</v>
      </c>
      <c r="U120" s="73">
        <v>2</v>
      </c>
      <c r="V120" s="73">
        <v>1</v>
      </c>
      <c r="W120" s="73">
        <v>0</v>
      </c>
      <c r="X120" s="73">
        <v>0</v>
      </c>
      <c r="Y120" s="73">
        <v>0</v>
      </c>
      <c r="Z120" s="73">
        <v>0</v>
      </c>
      <c r="AA120" s="73">
        <v>0</v>
      </c>
      <c r="AB120" s="73">
        <v>0</v>
      </c>
      <c r="AC120" s="73">
        <v>0</v>
      </c>
      <c r="AD120" s="73">
        <v>0</v>
      </c>
      <c r="AE120" s="73">
        <v>0</v>
      </c>
      <c r="AF120" s="73">
        <v>2</v>
      </c>
      <c r="AG120" s="73">
        <v>0</v>
      </c>
      <c r="AH120" s="73">
        <v>3</v>
      </c>
      <c r="AI120" s="73">
        <v>0</v>
      </c>
      <c r="AJ120" s="73">
        <v>10</v>
      </c>
      <c r="AK120" s="73">
        <v>0</v>
      </c>
      <c r="AL120" s="73">
        <v>15</v>
      </c>
      <c r="AM120" s="73">
        <v>12</v>
      </c>
      <c r="AN120" s="73">
        <v>2</v>
      </c>
      <c r="AO120" s="73">
        <v>0</v>
      </c>
      <c r="AP120" s="73">
        <v>8</v>
      </c>
      <c r="AQ120" s="73">
        <v>3</v>
      </c>
      <c r="AR120" s="73">
        <v>9</v>
      </c>
      <c r="AS120" s="73">
        <v>3</v>
      </c>
      <c r="AT120" s="73">
        <v>1</v>
      </c>
      <c r="AU120" s="73">
        <v>1</v>
      </c>
      <c r="AV120" s="73">
        <v>1</v>
      </c>
      <c r="AW120" s="73">
        <v>1</v>
      </c>
      <c r="AX120" s="73">
        <v>1</v>
      </c>
      <c r="AY120" s="73">
        <v>1</v>
      </c>
      <c r="AZ120" s="73">
        <v>1</v>
      </c>
      <c r="BA120" s="73">
        <v>1</v>
      </c>
      <c r="BB120" s="73">
        <v>103</v>
      </c>
    </row>
    <row r="121" spans="1:54" s="42" customFormat="1" ht="12" x14ac:dyDescent="0.2">
      <c r="A121" s="71" t="s">
        <v>15</v>
      </c>
      <c r="B121" s="73">
        <v>2</v>
      </c>
      <c r="C121" s="73">
        <v>3</v>
      </c>
      <c r="D121" s="73">
        <v>9</v>
      </c>
      <c r="E121" s="73">
        <v>5</v>
      </c>
      <c r="F121" s="73">
        <v>7</v>
      </c>
      <c r="G121" s="73">
        <v>6</v>
      </c>
      <c r="H121" s="73">
        <v>6</v>
      </c>
      <c r="I121" s="73">
        <v>4</v>
      </c>
      <c r="J121" s="73">
        <v>2</v>
      </c>
      <c r="K121" s="73">
        <v>18</v>
      </c>
      <c r="L121" s="73">
        <v>14</v>
      </c>
      <c r="M121" s="73">
        <v>13</v>
      </c>
      <c r="N121" s="73">
        <v>8</v>
      </c>
      <c r="O121" s="73">
        <v>13</v>
      </c>
      <c r="P121" s="73">
        <v>11</v>
      </c>
      <c r="Q121" s="73">
        <v>14</v>
      </c>
      <c r="R121" s="73">
        <v>8</v>
      </c>
      <c r="S121" s="73">
        <v>5</v>
      </c>
      <c r="T121" s="73">
        <v>15</v>
      </c>
      <c r="U121" s="73">
        <v>6</v>
      </c>
      <c r="V121" s="73">
        <v>4</v>
      </c>
      <c r="W121" s="73">
        <v>4</v>
      </c>
      <c r="X121" s="73">
        <v>0</v>
      </c>
      <c r="Y121" s="73">
        <v>4</v>
      </c>
      <c r="Z121" s="73">
        <v>5</v>
      </c>
      <c r="AA121" s="73">
        <v>0</v>
      </c>
      <c r="AB121" s="73">
        <v>1</v>
      </c>
      <c r="AC121" s="73">
        <v>1</v>
      </c>
      <c r="AD121" s="73">
        <v>1</v>
      </c>
      <c r="AE121" s="73">
        <v>4</v>
      </c>
      <c r="AF121" s="73">
        <v>12</v>
      </c>
      <c r="AG121" s="73">
        <v>3</v>
      </c>
      <c r="AH121" s="73">
        <v>4</v>
      </c>
      <c r="AI121" s="73">
        <v>18</v>
      </c>
      <c r="AJ121" s="73">
        <v>47</v>
      </c>
      <c r="AK121" s="73">
        <v>50</v>
      </c>
      <c r="AL121" s="73">
        <v>49</v>
      </c>
      <c r="AM121" s="73">
        <v>15</v>
      </c>
      <c r="AN121" s="73">
        <v>11</v>
      </c>
      <c r="AO121" s="73">
        <v>2</v>
      </c>
      <c r="AP121" s="73">
        <v>7</v>
      </c>
      <c r="AQ121" s="73">
        <v>16</v>
      </c>
      <c r="AR121" s="73">
        <v>16</v>
      </c>
      <c r="AS121" s="73">
        <v>17</v>
      </c>
      <c r="AT121" s="73">
        <v>14</v>
      </c>
      <c r="AU121" s="73">
        <v>4</v>
      </c>
      <c r="AV121" s="73">
        <v>1</v>
      </c>
      <c r="AW121" s="73">
        <v>4</v>
      </c>
      <c r="AX121" s="73">
        <v>2</v>
      </c>
      <c r="AY121" s="73">
        <v>5</v>
      </c>
      <c r="AZ121" s="73">
        <v>8</v>
      </c>
      <c r="BA121" s="73">
        <v>8</v>
      </c>
      <c r="BB121" s="73">
        <v>506</v>
      </c>
    </row>
    <row r="122" spans="1:54" s="42" customFormat="1" ht="12" x14ac:dyDescent="0.2">
      <c r="A122" s="71" t="s">
        <v>16</v>
      </c>
      <c r="B122" s="73">
        <v>0</v>
      </c>
      <c r="C122" s="73">
        <v>0</v>
      </c>
      <c r="D122" s="73">
        <v>0</v>
      </c>
      <c r="E122" s="73">
        <v>2</v>
      </c>
      <c r="F122" s="73">
        <v>0</v>
      </c>
      <c r="G122" s="73">
        <v>0</v>
      </c>
      <c r="H122" s="73">
        <v>0</v>
      </c>
      <c r="I122" s="73">
        <v>0</v>
      </c>
      <c r="J122" s="73">
        <v>0</v>
      </c>
      <c r="K122" s="73">
        <v>3</v>
      </c>
      <c r="L122" s="73">
        <v>0</v>
      </c>
      <c r="M122" s="73">
        <v>0</v>
      </c>
      <c r="N122" s="73">
        <v>0</v>
      </c>
      <c r="O122" s="73">
        <v>0</v>
      </c>
      <c r="P122" s="73">
        <v>0</v>
      </c>
      <c r="Q122" s="73">
        <v>0</v>
      </c>
      <c r="R122" s="73">
        <v>0</v>
      </c>
      <c r="S122" s="73">
        <v>0</v>
      </c>
      <c r="T122" s="73">
        <v>0</v>
      </c>
      <c r="U122" s="73">
        <v>0</v>
      </c>
      <c r="V122" s="73">
        <v>0</v>
      </c>
      <c r="W122" s="73">
        <v>0</v>
      </c>
      <c r="X122" s="73">
        <v>0</v>
      </c>
      <c r="Y122" s="73">
        <v>0</v>
      </c>
      <c r="Z122" s="73">
        <v>0</v>
      </c>
      <c r="AA122" s="73">
        <v>0</v>
      </c>
      <c r="AB122" s="73">
        <v>0</v>
      </c>
      <c r="AC122" s="73">
        <v>1</v>
      </c>
      <c r="AD122" s="73">
        <v>1</v>
      </c>
      <c r="AE122" s="73">
        <v>0</v>
      </c>
      <c r="AF122" s="73">
        <v>2</v>
      </c>
      <c r="AG122" s="73">
        <v>1</v>
      </c>
      <c r="AH122" s="73">
        <v>1</v>
      </c>
      <c r="AI122" s="73">
        <v>0</v>
      </c>
      <c r="AJ122" s="73">
        <v>5</v>
      </c>
      <c r="AK122" s="73">
        <v>6</v>
      </c>
      <c r="AL122" s="73">
        <v>4</v>
      </c>
      <c r="AM122" s="73">
        <v>3</v>
      </c>
      <c r="AN122" s="73">
        <v>0</v>
      </c>
      <c r="AO122" s="73">
        <v>0</v>
      </c>
      <c r="AP122" s="73">
        <v>3</v>
      </c>
      <c r="AQ122" s="73">
        <v>0</v>
      </c>
      <c r="AR122" s="73">
        <v>0</v>
      </c>
      <c r="AS122" s="73">
        <v>0</v>
      </c>
      <c r="AT122" s="73">
        <v>0</v>
      </c>
      <c r="AU122" s="73">
        <v>1</v>
      </c>
      <c r="AV122" s="73">
        <v>0</v>
      </c>
      <c r="AW122" s="73">
        <v>2</v>
      </c>
      <c r="AX122" s="73">
        <v>0</v>
      </c>
      <c r="AY122" s="73">
        <v>2</v>
      </c>
      <c r="AZ122" s="73">
        <v>0</v>
      </c>
      <c r="BA122" s="73">
        <v>0</v>
      </c>
      <c r="BB122" s="73">
        <v>37</v>
      </c>
    </row>
    <row r="123" spans="1:54" s="42" customFormat="1" ht="12" x14ac:dyDescent="0.2">
      <c r="A123" s="71" t="s">
        <v>17</v>
      </c>
      <c r="B123" s="73">
        <v>6</v>
      </c>
      <c r="C123" s="73">
        <v>0</v>
      </c>
      <c r="D123" s="73">
        <v>0</v>
      </c>
      <c r="E123" s="73">
        <v>7</v>
      </c>
      <c r="F123" s="73">
        <v>7</v>
      </c>
      <c r="G123" s="73">
        <v>7</v>
      </c>
      <c r="H123" s="73">
        <v>6</v>
      </c>
      <c r="I123" s="73">
        <v>8</v>
      </c>
      <c r="J123" s="73">
        <v>6</v>
      </c>
      <c r="K123" s="73">
        <v>11</v>
      </c>
      <c r="L123" s="73">
        <v>6</v>
      </c>
      <c r="M123" s="73">
        <v>6</v>
      </c>
      <c r="N123" s="73">
        <v>7</v>
      </c>
      <c r="O123" s="73">
        <v>5</v>
      </c>
      <c r="P123" s="73">
        <v>10</v>
      </c>
      <c r="Q123" s="73">
        <v>6</v>
      </c>
      <c r="R123" s="73">
        <v>3</v>
      </c>
      <c r="S123" s="73">
        <v>1</v>
      </c>
      <c r="T123" s="73">
        <v>2</v>
      </c>
      <c r="U123" s="73">
        <v>2</v>
      </c>
      <c r="V123" s="73">
        <v>1</v>
      </c>
      <c r="W123" s="73">
        <v>5</v>
      </c>
      <c r="X123" s="73">
        <v>3</v>
      </c>
      <c r="Y123" s="73">
        <v>4</v>
      </c>
      <c r="Z123" s="73">
        <v>4</v>
      </c>
      <c r="AA123" s="73">
        <v>3</v>
      </c>
      <c r="AB123" s="73">
        <v>0</v>
      </c>
      <c r="AC123" s="73">
        <v>1</v>
      </c>
      <c r="AD123" s="73">
        <v>3</v>
      </c>
      <c r="AE123" s="73">
        <v>3</v>
      </c>
      <c r="AF123" s="73">
        <v>4</v>
      </c>
      <c r="AG123" s="73">
        <v>2</v>
      </c>
      <c r="AH123" s="73">
        <v>3</v>
      </c>
      <c r="AI123" s="73">
        <v>8</v>
      </c>
      <c r="AJ123" s="73">
        <v>4</v>
      </c>
      <c r="AK123" s="73">
        <v>6</v>
      </c>
      <c r="AL123" s="73">
        <v>4</v>
      </c>
      <c r="AM123" s="73">
        <v>9</v>
      </c>
      <c r="AN123" s="73">
        <v>4</v>
      </c>
      <c r="AO123" s="73">
        <v>1</v>
      </c>
      <c r="AP123" s="73">
        <v>8</v>
      </c>
      <c r="AQ123" s="73">
        <v>6</v>
      </c>
      <c r="AR123" s="73">
        <v>6</v>
      </c>
      <c r="AS123" s="73">
        <v>2</v>
      </c>
      <c r="AT123" s="73">
        <v>3</v>
      </c>
      <c r="AU123" s="73">
        <v>3</v>
      </c>
      <c r="AV123" s="73">
        <v>6</v>
      </c>
      <c r="AW123" s="73">
        <v>6</v>
      </c>
      <c r="AX123" s="73">
        <v>3</v>
      </c>
      <c r="AY123" s="73">
        <v>1</v>
      </c>
      <c r="AZ123" s="73">
        <v>3</v>
      </c>
      <c r="BA123" s="73">
        <v>1</v>
      </c>
      <c r="BB123" s="73">
        <v>226</v>
      </c>
    </row>
    <row r="124" spans="1:54" s="42" customFormat="1" ht="12" x14ac:dyDescent="0.2">
      <c r="A124" s="71" t="s">
        <v>18</v>
      </c>
      <c r="B124" s="73">
        <v>0</v>
      </c>
      <c r="C124" s="73">
        <v>0</v>
      </c>
      <c r="D124" s="73">
        <v>0</v>
      </c>
      <c r="E124" s="73">
        <v>0</v>
      </c>
      <c r="F124" s="73">
        <v>0</v>
      </c>
      <c r="G124" s="73">
        <v>0</v>
      </c>
      <c r="H124" s="73">
        <v>0</v>
      </c>
      <c r="I124" s="73">
        <v>0</v>
      </c>
      <c r="J124" s="73">
        <v>0</v>
      </c>
      <c r="K124" s="73">
        <v>0</v>
      </c>
      <c r="L124" s="73">
        <v>0</v>
      </c>
      <c r="M124" s="73">
        <v>0</v>
      </c>
      <c r="N124" s="73">
        <v>0</v>
      </c>
      <c r="O124" s="73">
        <v>0</v>
      </c>
      <c r="P124" s="73">
        <v>0</v>
      </c>
      <c r="Q124" s="73">
        <v>0</v>
      </c>
      <c r="R124" s="73">
        <v>0</v>
      </c>
      <c r="S124" s="73">
        <v>0</v>
      </c>
      <c r="T124" s="73">
        <v>0</v>
      </c>
      <c r="U124" s="73">
        <v>0</v>
      </c>
      <c r="V124" s="73">
        <v>0</v>
      </c>
      <c r="W124" s="73">
        <v>0</v>
      </c>
      <c r="X124" s="73">
        <v>0</v>
      </c>
      <c r="Y124" s="73">
        <v>0</v>
      </c>
      <c r="Z124" s="73">
        <v>0</v>
      </c>
      <c r="AA124" s="73">
        <v>0</v>
      </c>
      <c r="AB124" s="73">
        <v>3</v>
      </c>
      <c r="AC124" s="73">
        <v>4</v>
      </c>
      <c r="AD124" s="73">
        <v>4</v>
      </c>
      <c r="AE124" s="73">
        <v>10</v>
      </c>
      <c r="AF124" s="73">
        <v>4</v>
      </c>
      <c r="AG124" s="73">
        <v>9</v>
      </c>
      <c r="AH124" s="73">
        <v>7</v>
      </c>
      <c r="AI124" s="73">
        <v>8</v>
      </c>
      <c r="AJ124" s="73">
        <v>2</v>
      </c>
      <c r="AK124" s="73">
        <v>2</v>
      </c>
      <c r="AL124" s="73">
        <v>3</v>
      </c>
      <c r="AM124" s="73">
        <v>0</v>
      </c>
      <c r="AN124" s="73">
        <v>1</v>
      </c>
      <c r="AO124" s="73">
        <v>1</v>
      </c>
      <c r="AP124" s="73">
        <v>2</v>
      </c>
      <c r="AQ124" s="73">
        <v>10</v>
      </c>
      <c r="AR124" s="73">
        <v>0</v>
      </c>
      <c r="AS124" s="73">
        <v>0</v>
      </c>
      <c r="AT124" s="73">
        <v>0</v>
      </c>
      <c r="AU124" s="73">
        <v>0</v>
      </c>
      <c r="AV124" s="73">
        <v>0</v>
      </c>
      <c r="AW124" s="73">
        <v>0</v>
      </c>
      <c r="AX124" s="73">
        <v>0</v>
      </c>
      <c r="AY124" s="73">
        <v>0</v>
      </c>
      <c r="AZ124" s="73">
        <v>0</v>
      </c>
      <c r="BA124" s="73">
        <v>0</v>
      </c>
      <c r="BB124" s="73">
        <v>70</v>
      </c>
    </row>
    <row r="125" spans="1:54" s="42" customFormat="1" ht="12" x14ac:dyDescent="0.2">
      <c r="A125" s="71" t="s">
        <v>19</v>
      </c>
      <c r="B125" s="73">
        <v>3</v>
      </c>
      <c r="C125" s="73">
        <v>0</v>
      </c>
      <c r="D125" s="73">
        <v>2</v>
      </c>
      <c r="E125" s="73">
        <v>5</v>
      </c>
      <c r="F125" s="73">
        <v>2</v>
      </c>
      <c r="G125" s="73">
        <v>3</v>
      </c>
      <c r="H125" s="73">
        <v>0</v>
      </c>
      <c r="I125" s="73">
        <v>3</v>
      </c>
      <c r="J125" s="73">
        <v>11</v>
      </c>
      <c r="K125" s="73">
        <v>5</v>
      </c>
      <c r="L125" s="73">
        <v>11</v>
      </c>
      <c r="M125" s="73">
        <v>12</v>
      </c>
      <c r="N125" s="73">
        <v>8</v>
      </c>
      <c r="O125" s="73">
        <v>0</v>
      </c>
      <c r="P125" s="73">
        <v>1</v>
      </c>
      <c r="Q125" s="73">
        <v>0</v>
      </c>
      <c r="R125" s="73">
        <v>0</v>
      </c>
      <c r="S125" s="73">
        <v>2</v>
      </c>
      <c r="T125" s="73">
        <v>2</v>
      </c>
      <c r="U125" s="73">
        <v>0</v>
      </c>
      <c r="V125" s="73">
        <v>0</v>
      </c>
      <c r="W125" s="73">
        <v>3</v>
      </c>
      <c r="X125" s="73">
        <v>0</v>
      </c>
      <c r="Y125" s="73">
        <v>1</v>
      </c>
      <c r="Z125" s="73">
        <v>4</v>
      </c>
      <c r="AA125" s="73">
        <v>2</v>
      </c>
      <c r="AB125" s="73">
        <v>4</v>
      </c>
      <c r="AC125" s="73">
        <v>1</v>
      </c>
      <c r="AD125" s="73">
        <v>0</v>
      </c>
      <c r="AE125" s="73">
        <v>2</v>
      </c>
      <c r="AF125" s="73">
        <v>2</v>
      </c>
      <c r="AG125" s="73">
        <v>8</v>
      </c>
      <c r="AH125" s="73">
        <v>4</v>
      </c>
      <c r="AI125" s="73">
        <v>4</v>
      </c>
      <c r="AJ125" s="73">
        <v>2</v>
      </c>
      <c r="AK125" s="73">
        <v>0</v>
      </c>
      <c r="AL125" s="73">
        <v>0</v>
      </c>
      <c r="AM125" s="73">
        <v>1</v>
      </c>
      <c r="AN125" s="73">
        <v>3</v>
      </c>
      <c r="AO125" s="73">
        <v>3</v>
      </c>
      <c r="AP125" s="73">
        <v>0</v>
      </c>
      <c r="AQ125" s="73">
        <v>8</v>
      </c>
      <c r="AR125" s="73">
        <v>0</v>
      </c>
      <c r="AS125" s="73">
        <v>0</v>
      </c>
      <c r="AT125" s="73">
        <v>11</v>
      </c>
      <c r="AU125" s="73">
        <v>0</v>
      </c>
      <c r="AV125" s="73">
        <v>4</v>
      </c>
      <c r="AW125" s="73">
        <v>5</v>
      </c>
      <c r="AX125" s="73">
        <v>4</v>
      </c>
      <c r="AY125" s="73">
        <v>2</v>
      </c>
      <c r="AZ125" s="73">
        <v>5</v>
      </c>
      <c r="BA125" s="73">
        <v>6</v>
      </c>
      <c r="BB125" s="73">
        <v>159</v>
      </c>
    </row>
    <row r="126" spans="1:54" s="42" customFormat="1" ht="12" x14ac:dyDescent="0.2">
      <c r="A126" s="71" t="s">
        <v>20</v>
      </c>
      <c r="B126" s="73">
        <v>0</v>
      </c>
      <c r="C126" s="73">
        <v>0</v>
      </c>
      <c r="D126" s="73">
        <v>0</v>
      </c>
      <c r="E126" s="73">
        <v>0</v>
      </c>
      <c r="F126" s="73">
        <v>0</v>
      </c>
      <c r="G126" s="73">
        <v>0</v>
      </c>
      <c r="H126" s="73">
        <v>0</v>
      </c>
      <c r="I126" s="73">
        <v>0</v>
      </c>
      <c r="J126" s="73">
        <v>0</v>
      </c>
      <c r="K126" s="73">
        <v>0</v>
      </c>
      <c r="L126" s="73">
        <v>1</v>
      </c>
      <c r="M126" s="73">
        <v>4</v>
      </c>
      <c r="N126" s="73">
        <v>0</v>
      </c>
      <c r="O126" s="73">
        <v>0</v>
      </c>
      <c r="P126" s="73">
        <v>0</v>
      </c>
      <c r="Q126" s="73">
        <v>0</v>
      </c>
      <c r="R126" s="73">
        <v>0</v>
      </c>
      <c r="S126" s="73">
        <v>0</v>
      </c>
      <c r="T126" s="73">
        <v>0</v>
      </c>
      <c r="U126" s="73">
        <v>0</v>
      </c>
      <c r="V126" s="73">
        <v>1</v>
      </c>
      <c r="W126" s="73">
        <v>1</v>
      </c>
      <c r="X126" s="73">
        <v>0</v>
      </c>
      <c r="Y126" s="73">
        <v>5</v>
      </c>
      <c r="Z126" s="73">
        <v>0</v>
      </c>
      <c r="AA126" s="73">
        <v>0</v>
      </c>
      <c r="AB126" s="73">
        <v>0</v>
      </c>
      <c r="AC126" s="73">
        <v>0</v>
      </c>
      <c r="AD126" s="73">
        <v>0</v>
      </c>
      <c r="AE126" s="73">
        <v>1</v>
      </c>
      <c r="AF126" s="73">
        <v>0</v>
      </c>
      <c r="AG126" s="73">
        <v>0</v>
      </c>
      <c r="AH126" s="73">
        <v>0</v>
      </c>
      <c r="AI126" s="73">
        <v>0</v>
      </c>
      <c r="AJ126" s="73">
        <v>0</v>
      </c>
      <c r="AK126" s="73">
        <v>0</v>
      </c>
      <c r="AL126" s="73">
        <v>2</v>
      </c>
      <c r="AM126" s="73">
        <v>0</v>
      </c>
      <c r="AN126" s="73">
        <v>0</v>
      </c>
      <c r="AO126" s="73">
        <v>0</v>
      </c>
      <c r="AP126" s="73">
        <v>0</v>
      </c>
      <c r="AQ126" s="73">
        <v>1</v>
      </c>
      <c r="AR126" s="73">
        <v>0</v>
      </c>
      <c r="AS126" s="73">
        <v>1</v>
      </c>
      <c r="AT126" s="73">
        <v>0</v>
      </c>
      <c r="AU126" s="73">
        <v>0</v>
      </c>
      <c r="AV126" s="73">
        <v>0</v>
      </c>
      <c r="AW126" s="73">
        <v>0</v>
      </c>
      <c r="AX126" s="73">
        <v>0</v>
      </c>
      <c r="AY126" s="73">
        <v>0</v>
      </c>
      <c r="AZ126" s="73">
        <v>0</v>
      </c>
      <c r="BA126" s="73">
        <v>0</v>
      </c>
      <c r="BB126" s="73">
        <v>17</v>
      </c>
    </row>
    <row r="127" spans="1:54" s="42" customFormat="1" ht="12" x14ac:dyDescent="0.2">
      <c r="A127" s="71" t="s">
        <v>21</v>
      </c>
      <c r="B127" s="73">
        <v>0</v>
      </c>
      <c r="C127" s="73">
        <v>2</v>
      </c>
      <c r="D127" s="73">
        <v>0</v>
      </c>
      <c r="E127" s="73">
        <v>4</v>
      </c>
      <c r="F127" s="73">
        <v>0</v>
      </c>
      <c r="G127" s="73">
        <v>0</v>
      </c>
      <c r="H127" s="73">
        <v>0</v>
      </c>
      <c r="I127" s="73">
        <v>2</v>
      </c>
      <c r="J127" s="73">
        <v>0</v>
      </c>
      <c r="K127" s="73">
        <v>1</v>
      </c>
      <c r="L127" s="73">
        <v>1</v>
      </c>
      <c r="M127" s="73">
        <v>0</v>
      </c>
      <c r="N127" s="73">
        <v>0</v>
      </c>
      <c r="O127" s="73">
        <v>3</v>
      </c>
      <c r="P127" s="73">
        <v>0</v>
      </c>
      <c r="Q127" s="73">
        <v>0</v>
      </c>
      <c r="R127" s="73">
        <v>0</v>
      </c>
      <c r="S127" s="73">
        <v>0</v>
      </c>
      <c r="T127" s="73">
        <v>0</v>
      </c>
      <c r="U127" s="73">
        <v>0</v>
      </c>
      <c r="V127" s="73">
        <v>2</v>
      </c>
      <c r="W127" s="73">
        <v>3</v>
      </c>
      <c r="X127" s="73">
        <v>3</v>
      </c>
      <c r="Y127" s="73">
        <v>4</v>
      </c>
      <c r="Z127" s="73">
        <v>2</v>
      </c>
      <c r="AA127" s="73">
        <v>0</v>
      </c>
      <c r="AB127" s="73">
        <v>0</v>
      </c>
      <c r="AC127" s="73">
        <v>0</v>
      </c>
      <c r="AD127" s="73">
        <v>0</v>
      </c>
      <c r="AE127" s="73">
        <v>0</v>
      </c>
      <c r="AF127" s="73">
        <v>4</v>
      </c>
      <c r="AG127" s="73">
        <v>1</v>
      </c>
      <c r="AH127" s="73">
        <v>4</v>
      </c>
      <c r="AI127" s="73">
        <v>0</v>
      </c>
      <c r="AJ127" s="73">
        <v>1</v>
      </c>
      <c r="AK127" s="73">
        <v>0</v>
      </c>
      <c r="AL127" s="73">
        <v>0</v>
      </c>
      <c r="AM127" s="73">
        <v>5</v>
      </c>
      <c r="AN127" s="73">
        <v>0</v>
      </c>
      <c r="AO127" s="73">
        <v>9</v>
      </c>
      <c r="AP127" s="73">
        <v>6</v>
      </c>
      <c r="AQ127" s="73">
        <v>4</v>
      </c>
      <c r="AR127" s="73">
        <v>1</v>
      </c>
      <c r="AS127" s="73">
        <v>2</v>
      </c>
      <c r="AT127" s="73">
        <v>23</v>
      </c>
      <c r="AU127" s="73">
        <v>6</v>
      </c>
      <c r="AV127" s="73">
        <v>12</v>
      </c>
      <c r="AW127" s="73">
        <v>0</v>
      </c>
      <c r="AX127" s="73">
        <v>0</v>
      </c>
      <c r="AY127" s="73">
        <v>1</v>
      </c>
      <c r="AZ127" s="73">
        <v>0</v>
      </c>
      <c r="BA127" s="73">
        <v>0</v>
      </c>
      <c r="BB127" s="73">
        <v>106</v>
      </c>
    </row>
    <row r="128" spans="1:54" s="42" customFormat="1" ht="12" x14ac:dyDescent="0.2">
      <c r="A128" s="71" t="s">
        <v>22</v>
      </c>
      <c r="B128" s="73">
        <v>28</v>
      </c>
      <c r="C128" s="73">
        <v>18</v>
      </c>
      <c r="D128" s="73">
        <v>16</v>
      </c>
      <c r="E128" s="73">
        <v>32</v>
      </c>
      <c r="F128" s="73">
        <v>5</v>
      </c>
      <c r="G128" s="73">
        <v>24</v>
      </c>
      <c r="H128" s="73">
        <v>14</v>
      </c>
      <c r="I128" s="73">
        <v>12</v>
      </c>
      <c r="J128" s="73">
        <v>23</v>
      </c>
      <c r="K128" s="73">
        <v>15</v>
      </c>
      <c r="L128" s="73">
        <v>3</v>
      </c>
      <c r="M128" s="73">
        <v>20</v>
      </c>
      <c r="N128" s="73">
        <v>27</v>
      </c>
      <c r="O128" s="73">
        <v>30</v>
      </c>
      <c r="P128" s="73">
        <v>19</v>
      </c>
      <c r="Q128" s="73">
        <v>5</v>
      </c>
      <c r="R128" s="73">
        <v>12</v>
      </c>
      <c r="S128" s="73">
        <v>16</v>
      </c>
      <c r="T128" s="73">
        <v>10</v>
      </c>
      <c r="U128" s="73">
        <v>13</v>
      </c>
      <c r="V128" s="73">
        <v>4</v>
      </c>
      <c r="W128" s="73">
        <v>10</v>
      </c>
      <c r="X128" s="73">
        <v>13</v>
      </c>
      <c r="Y128" s="73">
        <v>14</v>
      </c>
      <c r="Z128" s="73">
        <v>10</v>
      </c>
      <c r="AA128" s="73">
        <v>10</v>
      </c>
      <c r="AB128" s="73">
        <v>24</v>
      </c>
      <c r="AC128" s="73">
        <v>29</v>
      </c>
      <c r="AD128" s="73">
        <v>13</v>
      </c>
      <c r="AE128" s="73">
        <v>22</v>
      </c>
      <c r="AF128" s="73">
        <v>36</v>
      </c>
      <c r="AG128" s="73">
        <v>32</v>
      </c>
      <c r="AH128" s="73">
        <v>31</v>
      </c>
      <c r="AI128" s="73">
        <v>39</v>
      </c>
      <c r="AJ128" s="73">
        <v>18</v>
      </c>
      <c r="AK128" s="73">
        <v>12</v>
      </c>
      <c r="AL128" s="73">
        <v>14</v>
      </c>
      <c r="AM128" s="73">
        <v>17</v>
      </c>
      <c r="AN128" s="73">
        <v>22</v>
      </c>
      <c r="AO128" s="73">
        <v>9</v>
      </c>
      <c r="AP128" s="73">
        <v>24</v>
      </c>
      <c r="AQ128" s="73">
        <v>8</v>
      </c>
      <c r="AR128" s="73">
        <v>18</v>
      </c>
      <c r="AS128" s="73">
        <v>11</v>
      </c>
      <c r="AT128" s="73">
        <v>9</v>
      </c>
      <c r="AU128" s="73">
        <v>10</v>
      </c>
      <c r="AV128" s="73">
        <v>12</v>
      </c>
      <c r="AW128" s="73">
        <v>3</v>
      </c>
      <c r="AX128" s="73">
        <v>5</v>
      </c>
      <c r="AY128" s="73">
        <v>8</v>
      </c>
      <c r="AZ128" s="73">
        <v>9</v>
      </c>
      <c r="BA128" s="73">
        <v>14</v>
      </c>
      <c r="BB128" s="73">
        <v>852</v>
      </c>
    </row>
    <row r="129" spans="1:54" s="42" customFormat="1" ht="12.75" thickBot="1" x14ac:dyDescent="0.25">
      <c r="A129" s="74" t="s">
        <v>23</v>
      </c>
      <c r="B129" s="75">
        <v>0</v>
      </c>
      <c r="C129" s="75">
        <v>0</v>
      </c>
      <c r="D129" s="75">
        <v>0</v>
      </c>
      <c r="E129" s="75">
        <v>0</v>
      </c>
      <c r="F129" s="75">
        <v>0</v>
      </c>
      <c r="G129" s="75">
        <v>0</v>
      </c>
      <c r="H129" s="75">
        <v>0</v>
      </c>
      <c r="I129" s="75">
        <v>0</v>
      </c>
      <c r="J129" s="75">
        <v>0</v>
      </c>
      <c r="K129" s="75">
        <v>0</v>
      </c>
      <c r="L129" s="75">
        <v>0</v>
      </c>
      <c r="M129" s="75">
        <v>0</v>
      </c>
      <c r="N129" s="75">
        <v>0</v>
      </c>
      <c r="O129" s="75">
        <v>0</v>
      </c>
      <c r="P129" s="75">
        <v>0</v>
      </c>
      <c r="Q129" s="75">
        <v>0</v>
      </c>
      <c r="R129" s="75">
        <v>0</v>
      </c>
      <c r="S129" s="75">
        <v>0</v>
      </c>
      <c r="T129" s="75">
        <v>0</v>
      </c>
      <c r="U129" s="75">
        <v>0</v>
      </c>
      <c r="V129" s="75">
        <v>0</v>
      </c>
      <c r="W129" s="75">
        <v>0</v>
      </c>
      <c r="X129" s="75">
        <v>0</v>
      </c>
      <c r="Y129" s="75">
        <v>0</v>
      </c>
      <c r="Z129" s="75">
        <v>0</v>
      </c>
      <c r="AA129" s="75">
        <v>0</v>
      </c>
      <c r="AB129" s="75">
        <v>0</v>
      </c>
      <c r="AC129" s="75">
        <v>0</v>
      </c>
      <c r="AD129" s="75">
        <v>0</v>
      </c>
      <c r="AE129" s="75">
        <v>0</v>
      </c>
      <c r="AF129" s="75">
        <v>0</v>
      </c>
      <c r="AG129" s="75">
        <v>0</v>
      </c>
      <c r="AH129" s="75">
        <v>0</v>
      </c>
      <c r="AI129" s="75">
        <v>0</v>
      </c>
      <c r="AJ129" s="75">
        <v>0</v>
      </c>
      <c r="AK129" s="75">
        <v>0</v>
      </c>
      <c r="AL129" s="75">
        <v>0</v>
      </c>
      <c r="AM129" s="75">
        <v>0</v>
      </c>
      <c r="AN129" s="75">
        <v>0</v>
      </c>
      <c r="AO129" s="75">
        <v>0</v>
      </c>
      <c r="AP129" s="75">
        <v>0</v>
      </c>
      <c r="AQ129" s="75">
        <v>0</v>
      </c>
      <c r="AR129" s="75">
        <v>0</v>
      </c>
      <c r="AS129" s="75">
        <v>0</v>
      </c>
      <c r="AT129" s="75">
        <v>6</v>
      </c>
      <c r="AU129" s="75">
        <v>8</v>
      </c>
      <c r="AV129" s="75">
        <v>8</v>
      </c>
      <c r="AW129" s="75">
        <v>8</v>
      </c>
      <c r="AX129" s="75">
        <v>6</v>
      </c>
      <c r="AY129" s="75">
        <v>11</v>
      </c>
      <c r="AZ129" s="75">
        <v>10</v>
      </c>
      <c r="BA129" s="75">
        <v>10</v>
      </c>
      <c r="BB129" s="75">
        <v>67</v>
      </c>
    </row>
    <row r="130" spans="1:54" s="32" customFormat="1" ht="12.75" thickBot="1" x14ac:dyDescent="0.25">
      <c r="A130" s="70" t="s">
        <v>45</v>
      </c>
      <c r="B130" s="76">
        <v>105</v>
      </c>
      <c r="C130" s="77">
        <v>107</v>
      </c>
      <c r="D130" s="77">
        <v>79</v>
      </c>
      <c r="E130" s="77">
        <v>94</v>
      </c>
      <c r="F130" s="77">
        <v>54</v>
      </c>
      <c r="G130" s="77">
        <v>72</v>
      </c>
      <c r="H130" s="77">
        <v>51</v>
      </c>
      <c r="I130" s="77">
        <v>70</v>
      </c>
      <c r="J130" s="77">
        <v>70</v>
      </c>
      <c r="K130" s="77">
        <v>89</v>
      </c>
      <c r="L130" s="77">
        <v>86</v>
      </c>
      <c r="M130" s="77">
        <v>99</v>
      </c>
      <c r="N130" s="77">
        <v>96</v>
      </c>
      <c r="O130" s="77">
        <v>90</v>
      </c>
      <c r="P130" s="77">
        <v>86</v>
      </c>
      <c r="Q130" s="77">
        <v>67</v>
      </c>
      <c r="R130" s="77">
        <v>47</v>
      </c>
      <c r="S130" s="77">
        <v>64</v>
      </c>
      <c r="T130" s="77">
        <v>68</v>
      </c>
      <c r="U130" s="77">
        <v>66</v>
      </c>
      <c r="V130" s="77">
        <v>45</v>
      </c>
      <c r="W130" s="77">
        <v>56</v>
      </c>
      <c r="X130" s="77">
        <v>58</v>
      </c>
      <c r="Y130" s="77">
        <v>66</v>
      </c>
      <c r="Z130" s="77">
        <v>66</v>
      </c>
      <c r="AA130" s="77">
        <v>53</v>
      </c>
      <c r="AB130" s="77">
        <v>68</v>
      </c>
      <c r="AC130" s="77">
        <v>83</v>
      </c>
      <c r="AD130" s="77">
        <v>80</v>
      </c>
      <c r="AE130" s="77">
        <v>101</v>
      </c>
      <c r="AF130" s="77">
        <v>133</v>
      </c>
      <c r="AG130" s="77">
        <v>100</v>
      </c>
      <c r="AH130" s="77">
        <v>118</v>
      </c>
      <c r="AI130" s="77">
        <v>120</v>
      </c>
      <c r="AJ130" s="77">
        <v>143</v>
      </c>
      <c r="AK130" s="77">
        <v>132</v>
      </c>
      <c r="AL130" s="77">
        <v>149</v>
      </c>
      <c r="AM130" s="77">
        <v>134</v>
      </c>
      <c r="AN130" s="77">
        <v>133</v>
      </c>
      <c r="AO130" s="77">
        <v>154</v>
      </c>
      <c r="AP130" s="77">
        <v>175</v>
      </c>
      <c r="AQ130" s="77">
        <v>128</v>
      </c>
      <c r="AR130" s="77">
        <v>140</v>
      </c>
      <c r="AS130" s="77">
        <v>94</v>
      </c>
      <c r="AT130" s="77">
        <v>113</v>
      </c>
      <c r="AU130" s="77">
        <v>109</v>
      </c>
      <c r="AV130" s="77">
        <v>78</v>
      </c>
      <c r="AW130" s="77">
        <v>69</v>
      </c>
      <c r="AX130" s="77">
        <v>45</v>
      </c>
      <c r="AY130" s="77">
        <v>61</v>
      </c>
      <c r="AZ130" s="77">
        <v>67</v>
      </c>
      <c r="BA130" s="78">
        <v>56</v>
      </c>
      <c r="BB130" s="70">
        <v>4687</v>
      </c>
    </row>
    <row r="131" spans="1:54" s="3" customFormat="1" x14ac:dyDescent="0.2">
      <c r="A131" s="5" t="s">
        <v>69</v>
      </c>
      <c r="B131" s="20"/>
      <c r="C131" s="5"/>
      <c r="D131" s="29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AU131" s="29"/>
      <c r="AV131" s="29"/>
      <c r="AW131" s="29"/>
      <c r="AX131" s="29"/>
      <c r="AY131" s="29"/>
      <c r="AZ131" s="29"/>
      <c r="BA131" s="29"/>
    </row>
    <row r="132" spans="1:54" s="5" customFormat="1" x14ac:dyDescent="0.2">
      <c r="A132" s="22" t="s">
        <v>68</v>
      </c>
      <c r="B132" s="23">
        <v>43185</v>
      </c>
      <c r="D132" s="30"/>
      <c r="E132" s="30"/>
      <c r="F132" s="30"/>
      <c r="G132" s="30"/>
      <c r="H132" s="30"/>
      <c r="I132" s="30"/>
      <c r="J132" s="30"/>
      <c r="K132" s="30"/>
      <c r="L132" s="30"/>
      <c r="M132" s="30"/>
      <c r="N132" s="30"/>
      <c r="O132" s="30"/>
      <c r="P132" s="30"/>
      <c r="Q132" s="30"/>
      <c r="R132" s="30"/>
      <c r="S132" s="30"/>
      <c r="T132" s="30"/>
      <c r="U132" s="30"/>
      <c r="V132" s="30"/>
      <c r="W132" s="30"/>
      <c r="X132" s="30"/>
      <c r="Y132" s="30"/>
      <c r="Z132" s="30"/>
      <c r="AA132" s="30"/>
      <c r="AB132" s="31"/>
      <c r="AC132" s="31"/>
      <c r="AD132" s="31"/>
      <c r="AE132" s="31"/>
      <c r="AF132" s="31"/>
      <c r="AG132" s="31"/>
      <c r="AH132" s="31"/>
      <c r="AI132" s="31"/>
      <c r="AJ132" s="31"/>
      <c r="AK132" s="31"/>
      <c r="AL132" s="31"/>
      <c r="AM132" s="31"/>
      <c r="AN132" s="31"/>
      <c r="AO132" s="31"/>
      <c r="AP132" s="31"/>
      <c r="AQ132" s="31"/>
      <c r="AR132" s="31"/>
      <c r="AS132" s="31"/>
      <c r="AT132" s="31"/>
      <c r="AU132" s="31"/>
      <c r="AV132" s="31"/>
      <c r="AW132" s="31"/>
      <c r="AX132" s="31"/>
      <c r="AY132" s="31"/>
      <c r="AZ132" s="31"/>
      <c r="BA132" s="31"/>
    </row>
    <row r="133" spans="1:54" s="5" customFormat="1" x14ac:dyDescent="0.2">
      <c r="A133" s="118"/>
      <c r="B133" s="118"/>
      <c r="C133" s="118"/>
      <c r="D133" s="118"/>
      <c r="E133" s="118"/>
      <c r="F133" s="118"/>
      <c r="G133" s="118"/>
      <c r="H133" s="118"/>
      <c r="I133" s="118"/>
      <c r="J133" s="118"/>
      <c r="K133" s="118"/>
      <c r="L133" s="118"/>
      <c r="M133" s="118"/>
      <c r="N133" s="118"/>
      <c r="O133" s="118"/>
      <c r="P133" s="118"/>
      <c r="Q133" s="118"/>
      <c r="R133" s="118"/>
      <c r="S133" s="118"/>
      <c r="T133" s="118"/>
      <c r="U133" s="118"/>
      <c r="V133" s="118"/>
      <c r="W133" s="118"/>
      <c r="X133" s="118"/>
      <c r="Y133" s="118"/>
      <c r="Z133" s="118"/>
      <c r="AA133" s="118"/>
      <c r="AB133" s="118"/>
      <c r="AC133" s="118"/>
      <c r="AD133" s="118"/>
      <c r="AE133" s="118"/>
      <c r="AF133" s="118"/>
      <c r="AG133" s="118"/>
      <c r="AH133" s="118"/>
      <c r="AI133" s="118"/>
      <c r="AJ133" s="118"/>
      <c r="AK133" s="118"/>
      <c r="AL133" s="118"/>
      <c r="AM133" s="118"/>
      <c r="AN133" s="118"/>
      <c r="AO133" s="118"/>
      <c r="AP133" s="118"/>
      <c r="AQ133" s="118"/>
      <c r="AR133" s="118"/>
      <c r="AS133" s="118"/>
      <c r="AT133" s="118"/>
      <c r="AU133" s="118"/>
      <c r="AV133" s="118"/>
      <c r="AW133" s="118"/>
      <c r="AX133" s="118"/>
      <c r="AY133" s="118"/>
      <c r="AZ133" s="118"/>
      <c r="BA133" s="118"/>
    </row>
    <row r="134" spans="1:54" s="5" customFormat="1" x14ac:dyDescent="0.2">
      <c r="Q134" s="7" t="s">
        <v>74</v>
      </c>
    </row>
    <row r="135" spans="1:54" s="5" customFormat="1" ht="16.5" thickBot="1" x14ac:dyDescent="0.3">
      <c r="A135" s="14" t="s">
        <v>72</v>
      </c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21"/>
      <c r="Q135" s="7"/>
    </row>
    <row r="136" spans="1:54" s="42" customFormat="1" ht="12.75" thickBot="1" x14ac:dyDescent="0.25">
      <c r="A136" s="79" t="s">
        <v>46</v>
      </c>
      <c r="B136" s="80"/>
      <c r="C136" s="81"/>
      <c r="D136" s="81" t="s">
        <v>24</v>
      </c>
      <c r="E136" s="81"/>
      <c r="F136" s="81"/>
      <c r="G136" s="81"/>
      <c r="H136" s="80"/>
      <c r="I136" s="81"/>
      <c r="J136" s="81" t="s">
        <v>62</v>
      </c>
      <c r="K136" s="81"/>
      <c r="L136" s="82"/>
      <c r="Q136" s="50"/>
    </row>
    <row r="137" spans="1:54" s="42" customFormat="1" ht="12.75" thickBot="1" x14ac:dyDescent="0.25">
      <c r="A137" s="83" t="s">
        <v>47</v>
      </c>
      <c r="B137" s="84" t="s">
        <v>48</v>
      </c>
      <c r="C137" s="84" t="s">
        <v>49</v>
      </c>
      <c r="D137" s="85" t="s">
        <v>50</v>
      </c>
      <c r="E137" s="84" t="s">
        <v>51</v>
      </c>
      <c r="F137" s="85" t="s">
        <v>30</v>
      </c>
      <c r="G137" s="86" t="s">
        <v>2</v>
      </c>
      <c r="H137" s="84" t="s">
        <v>31</v>
      </c>
      <c r="I137" s="84" t="s">
        <v>32</v>
      </c>
      <c r="J137" s="85" t="s">
        <v>33</v>
      </c>
      <c r="K137" s="86" t="s">
        <v>30</v>
      </c>
      <c r="L137" s="84" t="s">
        <v>2</v>
      </c>
      <c r="Q137" s="50"/>
    </row>
    <row r="138" spans="1:54" s="42" customFormat="1" ht="12" x14ac:dyDescent="0.2">
      <c r="A138" s="87" t="s">
        <v>52</v>
      </c>
      <c r="B138" s="88">
        <v>21</v>
      </c>
      <c r="C138" s="88">
        <v>115</v>
      </c>
      <c r="D138" s="88">
        <v>113</v>
      </c>
      <c r="E138" s="88">
        <v>791</v>
      </c>
      <c r="F138" s="89">
        <v>32</v>
      </c>
      <c r="G138" s="90">
        <v>1072</v>
      </c>
      <c r="H138" s="88">
        <v>502</v>
      </c>
      <c r="I138" s="88">
        <v>447</v>
      </c>
      <c r="J138" s="88">
        <v>118</v>
      </c>
      <c r="K138" s="89">
        <v>5</v>
      </c>
      <c r="L138" s="91">
        <v>1072</v>
      </c>
      <c r="Q138" s="50"/>
    </row>
    <row r="139" spans="1:54" s="42" customFormat="1" ht="12" x14ac:dyDescent="0.2">
      <c r="A139" s="87" t="s">
        <v>53</v>
      </c>
      <c r="B139" s="92">
        <v>15</v>
      </c>
      <c r="C139" s="92">
        <v>120</v>
      </c>
      <c r="D139" s="92">
        <v>112</v>
      </c>
      <c r="E139" s="92">
        <v>552</v>
      </c>
      <c r="F139" s="93">
        <v>33</v>
      </c>
      <c r="G139" s="94">
        <v>832</v>
      </c>
      <c r="H139" s="92">
        <v>488</v>
      </c>
      <c r="I139" s="92">
        <v>295</v>
      </c>
      <c r="J139" s="92">
        <v>47</v>
      </c>
      <c r="K139" s="93">
        <v>2</v>
      </c>
      <c r="L139" s="94">
        <v>832</v>
      </c>
      <c r="Q139" s="50"/>
    </row>
    <row r="140" spans="1:54" s="42" customFormat="1" ht="12" x14ac:dyDescent="0.2">
      <c r="A140" s="87" t="s">
        <v>54</v>
      </c>
      <c r="B140" s="92">
        <v>45</v>
      </c>
      <c r="C140" s="92">
        <v>286</v>
      </c>
      <c r="D140" s="92">
        <v>233</v>
      </c>
      <c r="E140" s="92">
        <v>923</v>
      </c>
      <c r="F140" s="93">
        <v>7</v>
      </c>
      <c r="G140" s="94">
        <v>1494</v>
      </c>
      <c r="H140" s="92">
        <v>773</v>
      </c>
      <c r="I140" s="92">
        <v>573</v>
      </c>
      <c r="J140" s="92">
        <v>144</v>
      </c>
      <c r="K140" s="93">
        <v>4</v>
      </c>
      <c r="L140" s="94">
        <v>1494</v>
      </c>
      <c r="Q140" s="50"/>
    </row>
    <row r="141" spans="1:54" s="42" customFormat="1" ht="12.75" thickBot="1" x14ac:dyDescent="0.25">
      <c r="A141" s="95" t="s">
        <v>55</v>
      </c>
      <c r="B141" s="96">
        <v>32</v>
      </c>
      <c r="C141" s="96">
        <v>211</v>
      </c>
      <c r="D141" s="96">
        <v>159</v>
      </c>
      <c r="E141" s="96">
        <v>870</v>
      </c>
      <c r="F141" s="97">
        <v>17</v>
      </c>
      <c r="G141" s="98">
        <v>1289</v>
      </c>
      <c r="H141" s="96">
        <v>744</v>
      </c>
      <c r="I141" s="96">
        <v>399</v>
      </c>
      <c r="J141" s="96">
        <v>146</v>
      </c>
      <c r="K141" s="97">
        <v>0</v>
      </c>
      <c r="L141" s="94">
        <v>1289</v>
      </c>
      <c r="Q141" s="50" t="s">
        <v>74</v>
      </c>
    </row>
    <row r="142" spans="1:54" s="42" customFormat="1" ht="12.75" thickBot="1" x14ac:dyDescent="0.25">
      <c r="A142" s="99" t="s">
        <v>56</v>
      </c>
      <c r="B142" s="100">
        <f>SUM(B138:B141)</f>
        <v>113</v>
      </c>
      <c r="C142" s="100">
        <f t="shared" ref="C142:F142" si="2">SUM(C138:C141)</f>
        <v>732</v>
      </c>
      <c r="D142" s="100">
        <f t="shared" si="2"/>
        <v>617</v>
      </c>
      <c r="E142" s="100">
        <f t="shared" si="2"/>
        <v>3136</v>
      </c>
      <c r="F142" s="100">
        <f t="shared" si="2"/>
        <v>89</v>
      </c>
      <c r="G142" s="101">
        <v>4687</v>
      </c>
      <c r="H142" s="100">
        <f>SUM(H138:H141)</f>
        <v>2507</v>
      </c>
      <c r="I142" s="100">
        <f t="shared" ref="I142:K142" si="3">SUM(I138:I141)</f>
        <v>1714</v>
      </c>
      <c r="J142" s="100">
        <f t="shared" si="3"/>
        <v>455</v>
      </c>
      <c r="K142" s="100">
        <f t="shared" si="3"/>
        <v>11</v>
      </c>
      <c r="L142" s="102">
        <f t="shared" ref="L142" si="4">SUM(L138:L141)</f>
        <v>4687</v>
      </c>
      <c r="M142" s="32"/>
      <c r="Q142" s="50"/>
    </row>
    <row r="143" spans="1:54" s="5" customFormat="1" x14ac:dyDescent="0.2">
      <c r="A143" s="5" t="s">
        <v>69</v>
      </c>
      <c r="B143" s="20"/>
      <c r="H143" s="19"/>
      <c r="I143" s="19"/>
      <c r="J143" s="19"/>
      <c r="K143" s="19"/>
      <c r="L143" s="19"/>
      <c r="Q143" s="7"/>
    </row>
    <row r="144" spans="1:54" s="5" customFormat="1" x14ac:dyDescent="0.2">
      <c r="A144" s="22" t="s">
        <v>68</v>
      </c>
      <c r="B144" s="23">
        <v>43185</v>
      </c>
      <c r="Q144" s="7"/>
    </row>
    <row r="145" spans="15:17" s="5" customFormat="1" x14ac:dyDescent="0.2">
      <c r="O145" s="5" t="s">
        <v>74</v>
      </c>
      <c r="Q145" s="7"/>
    </row>
    <row r="146" spans="15:17" s="5" customFormat="1" x14ac:dyDescent="0.2">
      <c r="Q146" s="7"/>
    </row>
    <row r="147" spans="15:17" s="5" customFormat="1" x14ac:dyDescent="0.2">
      <c r="Q147" s="7"/>
    </row>
    <row r="148" spans="15:17" s="5" customFormat="1" x14ac:dyDescent="0.2">
      <c r="Q148" s="7"/>
    </row>
    <row r="149" spans="15:17" s="5" customFormat="1" x14ac:dyDescent="0.2">
      <c r="Q149" s="7"/>
    </row>
    <row r="150" spans="15:17" s="5" customFormat="1" x14ac:dyDescent="0.2">
      <c r="Q150" s="7"/>
    </row>
    <row r="151" spans="15:17" s="5" customFormat="1" x14ac:dyDescent="0.2">
      <c r="Q151" s="7"/>
    </row>
    <row r="152" spans="15:17" s="5" customFormat="1" x14ac:dyDescent="0.2">
      <c r="Q152" s="7"/>
    </row>
    <row r="153" spans="15:17" s="5" customFormat="1" x14ac:dyDescent="0.2">
      <c r="Q153" s="7"/>
    </row>
    <row r="154" spans="15:17" s="5" customFormat="1" x14ac:dyDescent="0.2">
      <c r="Q154" s="7"/>
    </row>
    <row r="155" spans="15:17" s="5" customFormat="1" x14ac:dyDescent="0.2">
      <c r="Q155" s="7"/>
    </row>
    <row r="156" spans="15:17" s="5" customFormat="1" x14ac:dyDescent="0.2">
      <c r="Q156" s="7"/>
    </row>
    <row r="157" spans="15:17" s="5" customFormat="1" x14ac:dyDescent="0.2">
      <c r="Q157" s="7"/>
    </row>
    <row r="158" spans="15:17" s="5" customFormat="1" x14ac:dyDescent="0.2">
      <c r="Q158" s="7"/>
    </row>
    <row r="159" spans="15:17" s="5" customFormat="1" x14ac:dyDescent="0.2">
      <c r="Q159" s="7"/>
    </row>
    <row r="160" spans="15:17" s="5" customFormat="1" x14ac:dyDescent="0.2">
      <c r="Q160" s="7"/>
    </row>
    <row r="161" spans="17:17" s="5" customFormat="1" x14ac:dyDescent="0.2">
      <c r="Q161" s="7"/>
    </row>
    <row r="162" spans="17:17" s="5" customFormat="1" x14ac:dyDescent="0.2">
      <c r="Q162" s="7"/>
    </row>
    <row r="163" spans="17:17" s="5" customFormat="1" x14ac:dyDescent="0.2">
      <c r="Q163" s="7"/>
    </row>
    <row r="164" spans="17:17" s="5" customFormat="1" x14ac:dyDescent="0.2">
      <c r="Q164" s="7"/>
    </row>
    <row r="165" spans="17:17" s="5" customFormat="1" x14ac:dyDescent="0.2">
      <c r="Q165" s="7"/>
    </row>
    <row r="166" spans="17:17" s="5" customFormat="1" x14ac:dyDescent="0.2">
      <c r="Q166" s="7"/>
    </row>
    <row r="167" spans="17:17" s="5" customFormat="1" x14ac:dyDescent="0.2">
      <c r="Q167" s="7"/>
    </row>
    <row r="168" spans="17:17" s="5" customFormat="1" x14ac:dyDescent="0.2">
      <c r="Q168" s="7"/>
    </row>
    <row r="169" spans="17:17" s="5" customFormat="1" x14ac:dyDescent="0.2">
      <c r="Q169" s="7"/>
    </row>
    <row r="170" spans="17:17" s="5" customFormat="1" x14ac:dyDescent="0.2">
      <c r="Q170" s="7"/>
    </row>
    <row r="171" spans="17:17" s="5" customFormat="1" x14ac:dyDescent="0.2">
      <c r="Q171" s="7"/>
    </row>
    <row r="172" spans="17:17" s="5" customFormat="1" x14ac:dyDescent="0.2">
      <c r="Q172" s="7"/>
    </row>
    <row r="173" spans="17:17" s="5" customFormat="1" x14ac:dyDescent="0.2">
      <c r="Q173" s="7"/>
    </row>
    <row r="174" spans="17:17" s="5" customFormat="1" x14ac:dyDescent="0.2">
      <c r="Q174" s="7"/>
    </row>
    <row r="175" spans="17:17" s="5" customFormat="1" x14ac:dyDescent="0.2">
      <c r="Q175" s="7"/>
    </row>
    <row r="176" spans="17:17" s="5" customFormat="1" x14ac:dyDescent="0.2">
      <c r="Q176" s="7"/>
    </row>
    <row r="177" spans="17:17" s="5" customFormat="1" x14ac:dyDescent="0.2">
      <c r="Q177" s="7"/>
    </row>
    <row r="178" spans="17:17" s="5" customFormat="1" x14ac:dyDescent="0.2">
      <c r="Q178" s="7"/>
    </row>
    <row r="179" spans="17:17" s="5" customFormat="1" x14ac:dyDescent="0.2">
      <c r="Q179" s="7"/>
    </row>
    <row r="180" spans="17:17" s="5" customFormat="1" x14ac:dyDescent="0.2">
      <c r="Q180" s="7"/>
    </row>
    <row r="181" spans="17:17" s="5" customFormat="1" x14ac:dyDescent="0.2">
      <c r="Q181" s="7"/>
    </row>
    <row r="182" spans="17:17" s="5" customFormat="1" x14ac:dyDescent="0.2">
      <c r="Q182" s="7"/>
    </row>
    <row r="183" spans="17:17" s="5" customFormat="1" x14ac:dyDescent="0.2">
      <c r="Q183" s="7"/>
    </row>
    <row r="184" spans="17:17" s="5" customFormat="1" x14ac:dyDescent="0.2">
      <c r="Q184" s="7"/>
    </row>
    <row r="185" spans="17:17" s="5" customFormat="1" x14ac:dyDescent="0.2">
      <c r="Q185" s="7"/>
    </row>
    <row r="186" spans="17:17" s="5" customFormat="1" x14ac:dyDescent="0.2">
      <c r="Q186" s="7"/>
    </row>
    <row r="187" spans="17:17" s="5" customFormat="1" x14ac:dyDescent="0.2">
      <c r="Q187" s="7"/>
    </row>
    <row r="188" spans="17:17" s="5" customFormat="1" x14ac:dyDescent="0.2">
      <c r="Q188" s="7"/>
    </row>
    <row r="189" spans="17:17" s="5" customFormat="1" x14ac:dyDescent="0.2">
      <c r="Q189" s="7"/>
    </row>
    <row r="190" spans="17:17" s="5" customFormat="1" x14ac:dyDescent="0.2">
      <c r="Q190" s="7"/>
    </row>
    <row r="191" spans="17:17" s="5" customFormat="1" x14ac:dyDescent="0.2">
      <c r="Q191" s="7"/>
    </row>
    <row r="192" spans="17:17" s="5" customFormat="1" x14ac:dyDescent="0.2">
      <c r="Q192" s="7"/>
    </row>
    <row r="193" spans="17:17" s="5" customFormat="1" x14ac:dyDescent="0.2">
      <c r="Q193" s="7"/>
    </row>
    <row r="194" spans="17:17" s="5" customFormat="1" x14ac:dyDescent="0.2">
      <c r="Q194" s="7"/>
    </row>
    <row r="195" spans="17:17" s="5" customFormat="1" x14ac:dyDescent="0.2">
      <c r="Q195" s="7"/>
    </row>
    <row r="196" spans="17:17" s="5" customFormat="1" x14ac:dyDescent="0.2">
      <c r="Q196" s="7"/>
    </row>
    <row r="197" spans="17:17" s="5" customFormat="1" x14ac:dyDescent="0.2">
      <c r="Q197" s="7"/>
    </row>
    <row r="198" spans="17:17" s="5" customFormat="1" x14ac:dyDescent="0.2">
      <c r="Q198" s="7"/>
    </row>
    <row r="199" spans="17:17" s="5" customFormat="1" x14ac:dyDescent="0.2">
      <c r="Q199" s="7"/>
    </row>
    <row r="200" spans="17:17" s="5" customFormat="1" x14ac:dyDescent="0.2">
      <c r="Q200" s="7"/>
    </row>
    <row r="201" spans="17:17" s="5" customFormat="1" x14ac:dyDescent="0.2">
      <c r="Q201" s="7"/>
    </row>
    <row r="202" spans="17:17" s="5" customFormat="1" x14ac:dyDescent="0.2">
      <c r="Q202" s="7"/>
    </row>
    <row r="203" spans="17:17" s="5" customFormat="1" x14ac:dyDescent="0.2">
      <c r="Q203" s="7"/>
    </row>
    <row r="204" spans="17:17" s="5" customFormat="1" x14ac:dyDescent="0.2">
      <c r="Q204" s="7"/>
    </row>
    <row r="205" spans="17:17" s="5" customFormat="1" x14ac:dyDescent="0.2">
      <c r="Q205" s="7"/>
    </row>
    <row r="206" spans="17:17" s="5" customFormat="1" x14ac:dyDescent="0.2">
      <c r="Q206" s="7"/>
    </row>
    <row r="207" spans="17:17" s="5" customFormat="1" x14ac:dyDescent="0.2">
      <c r="Q207" s="7"/>
    </row>
    <row r="208" spans="17:17" s="5" customFormat="1" x14ac:dyDescent="0.2">
      <c r="Q208" s="7"/>
    </row>
    <row r="209" spans="17:17" s="5" customFormat="1" x14ac:dyDescent="0.2">
      <c r="Q209" s="7"/>
    </row>
    <row r="210" spans="17:17" s="5" customFormat="1" x14ac:dyDescent="0.2">
      <c r="Q210" s="7"/>
    </row>
    <row r="211" spans="17:17" s="5" customFormat="1" x14ac:dyDescent="0.2">
      <c r="Q211" s="7"/>
    </row>
    <row r="212" spans="17:17" s="5" customFormat="1" x14ac:dyDescent="0.2">
      <c r="Q212" s="7"/>
    </row>
    <row r="213" spans="17:17" s="5" customFormat="1" x14ac:dyDescent="0.2">
      <c r="Q213" s="7"/>
    </row>
    <row r="214" spans="17:17" s="5" customFormat="1" x14ac:dyDescent="0.2">
      <c r="Q214" s="7"/>
    </row>
    <row r="215" spans="17:17" s="5" customFormat="1" x14ac:dyDescent="0.2">
      <c r="Q215" s="7"/>
    </row>
    <row r="216" spans="17:17" s="5" customFormat="1" x14ac:dyDescent="0.2">
      <c r="Q216" s="7"/>
    </row>
    <row r="217" spans="17:17" s="5" customFormat="1" x14ac:dyDescent="0.2">
      <c r="Q217" s="7"/>
    </row>
    <row r="218" spans="17:17" s="5" customFormat="1" x14ac:dyDescent="0.2">
      <c r="Q218" s="7"/>
    </row>
    <row r="219" spans="17:17" s="5" customFormat="1" x14ac:dyDescent="0.2">
      <c r="Q219" s="7"/>
    </row>
    <row r="220" spans="17:17" s="5" customFormat="1" x14ac:dyDescent="0.2">
      <c r="Q220" s="7"/>
    </row>
    <row r="221" spans="17:17" s="5" customFormat="1" x14ac:dyDescent="0.2">
      <c r="Q221" s="7"/>
    </row>
    <row r="222" spans="17:17" s="5" customFormat="1" x14ac:dyDescent="0.2">
      <c r="Q222" s="7"/>
    </row>
    <row r="223" spans="17:17" s="5" customFormat="1" x14ac:dyDescent="0.2">
      <c r="Q223" s="7"/>
    </row>
    <row r="224" spans="17:17" s="5" customFormat="1" x14ac:dyDescent="0.2">
      <c r="Q224" s="7"/>
    </row>
    <row r="225" spans="17:17" s="5" customFormat="1" x14ac:dyDescent="0.2">
      <c r="Q225" s="7"/>
    </row>
    <row r="226" spans="17:17" s="5" customFormat="1" x14ac:dyDescent="0.2">
      <c r="Q226" s="7"/>
    </row>
    <row r="227" spans="17:17" s="5" customFormat="1" x14ac:dyDescent="0.2">
      <c r="Q227" s="7"/>
    </row>
    <row r="228" spans="17:17" s="5" customFormat="1" x14ac:dyDescent="0.2">
      <c r="Q228" s="7"/>
    </row>
    <row r="229" spans="17:17" s="5" customFormat="1" x14ac:dyDescent="0.2">
      <c r="Q229" s="7"/>
    </row>
    <row r="230" spans="17:17" s="5" customFormat="1" x14ac:dyDescent="0.2">
      <c r="Q230" s="7"/>
    </row>
    <row r="231" spans="17:17" s="5" customFormat="1" x14ac:dyDescent="0.2">
      <c r="Q231" s="7"/>
    </row>
    <row r="232" spans="17:17" s="5" customFormat="1" x14ac:dyDescent="0.2">
      <c r="Q232" s="7"/>
    </row>
    <row r="233" spans="17:17" s="5" customFormat="1" x14ac:dyDescent="0.2">
      <c r="Q233" s="7"/>
    </row>
    <row r="234" spans="17:17" s="5" customFormat="1" x14ac:dyDescent="0.2">
      <c r="Q234" s="7"/>
    </row>
    <row r="235" spans="17:17" s="5" customFormat="1" x14ac:dyDescent="0.2">
      <c r="Q235" s="7"/>
    </row>
    <row r="236" spans="17:17" s="5" customFormat="1" x14ac:dyDescent="0.2">
      <c r="Q236" s="7"/>
    </row>
    <row r="237" spans="17:17" s="5" customFormat="1" x14ac:dyDescent="0.2">
      <c r="Q237" s="7"/>
    </row>
    <row r="238" spans="17:17" s="5" customFormat="1" x14ac:dyDescent="0.2">
      <c r="Q238" s="7"/>
    </row>
  </sheetData>
  <mergeCells count="17">
    <mergeCell ref="A133:BA133"/>
    <mergeCell ref="A78:A79"/>
    <mergeCell ref="B78:G78"/>
    <mergeCell ref="H78:L78"/>
    <mergeCell ref="M78:M79"/>
    <mergeCell ref="B107:BA107"/>
    <mergeCell ref="BB107:BB108"/>
    <mergeCell ref="A107:A108"/>
    <mergeCell ref="P18:P19"/>
    <mergeCell ref="Q18:Q19"/>
    <mergeCell ref="A18:A19"/>
    <mergeCell ref="B18:G18"/>
    <mergeCell ref="H18:L18"/>
    <mergeCell ref="M18:M19"/>
    <mergeCell ref="N18:N19"/>
    <mergeCell ref="O18:O19"/>
    <mergeCell ref="N73:O73"/>
  </mergeCells>
  <phoneticPr fontId="0" type="noConversion"/>
  <hyperlinks>
    <hyperlink ref="B7" r:id="rId1"/>
  </hyperlinks>
  <pageMargins left="0.511811024" right="0.511811024" top="0.78740157499999996" bottom="0.78740157499999996" header="0.31496062000000002" footer="0.31496062000000002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Gráficos</vt:lpstr>
      </vt:variant>
      <vt:variant>
        <vt:i4>7</vt:i4>
      </vt:variant>
    </vt:vector>
  </HeadingPairs>
  <TitlesOfParts>
    <vt:vector size="8" baseType="lpstr">
      <vt:lpstr>GVE22 PRESVENCESLAU CONSOL 2016</vt:lpstr>
      <vt:lpstr>Gráf1GVE22_2016</vt:lpstr>
      <vt:lpstr>Graf2GVE22_Mun1 SE</vt:lpstr>
      <vt:lpstr>Graf3GVE22_Mun2 SE</vt:lpstr>
      <vt:lpstr>Graf4GVE22_Mun3 SE</vt:lpstr>
      <vt:lpstr>Graf5GVE22_Mun4 SE</vt:lpstr>
      <vt:lpstr>Gráf6GVE22_FEt</vt:lpstr>
      <vt:lpstr>Gráf7GVE22_plTrat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cfreitas</dc:creator>
  <cp:lastModifiedBy>Parecerista</cp:lastModifiedBy>
  <dcterms:created xsi:type="dcterms:W3CDTF">2010-03-10T11:55:24Z</dcterms:created>
  <dcterms:modified xsi:type="dcterms:W3CDTF">2020-01-20T18:29:22Z</dcterms:modified>
</cp:coreProperties>
</file>