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60" windowWidth="15480" windowHeight="5820"/>
  </bookViews>
  <sheets>
    <sheet name="GVE14 BARRETOS CONSOL 2015" sheetId="8" r:id="rId1"/>
    <sheet name="Gráf1GVE14_2015" sheetId="18" r:id="rId2"/>
    <sheet name="Graf2GVE14_Mun1 SE" sheetId="10" r:id="rId3"/>
    <sheet name="Graf3GVE14_Mun2 SE" sheetId="11" r:id="rId4"/>
    <sheet name="Graf4GVE14_Mun3 SE" sheetId="12" r:id="rId5"/>
    <sheet name="Gráf5GVE14_FEt" sheetId="19" r:id="rId6"/>
    <sheet name="Gráf6GVE14_plTrat" sheetId="20" r:id="rId7"/>
  </sheets>
  <calcPr calcId="145621"/>
</workbook>
</file>

<file path=xl/calcChain.xml><?xml version="1.0" encoding="utf-8"?>
<calcChain xmlns="http://schemas.openxmlformats.org/spreadsheetml/2006/main">
  <c r="BB125" i="8" l="1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BB110" i="8"/>
  <c r="BB109" i="8"/>
  <c r="BB108" i="8"/>
  <c r="BB107" i="8"/>
  <c r="O72" i="8" l="1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K136" i="8" l="1"/>
  <c r="J136" i="8"/>
  <c r="I136" i="8"/>
  <c r="K135" i="8"/>
  <c r="J135" i="8"/>
  <c r="I135" i="8"/>
  <c r="K134" i="8"/>
  <c r="J134" i="8"/>
  <c r="I134" i="8"/>
  <c r="K133" i="8"/>
  <c r="J133" i="8"/>
  <c r="I133" i="8"/>
  <c r="H136" i="8"/>
  <c r="H135" i="8"/>
  <c r="B135" i="8"/>
  <c r="H134" i="8"/>
  <c r="B134" i="8"/>
  <c r="H133" i="8"/>
  <c r="F136" i="8"/>
  <c r="E136" i="8"/>
  <c r="D136" i="8"/>
  <c r="C136" i="8"/>
  <c r="F135" i="8"/>
  <c r="E135" i="8"/>
  <c r="D135" i="8"/>
  <c r="C135" i="8"/>
  <c r="F134" i="8"/>
  <c r="E134" i="8"/>
  <c r="D134" i="8"/>
  <c r="C134" i="8"/>
  <c r="F133" i="8"/>
  <c r="F137" i="8" s="1"/>
  <c r="E133" i="8"/>
  <c r="E137" i="8" s="1"/>
  <c r="D133" i="8"/>
  <c r="C133" i="8"/>
  <c r="C137" i="8" s="1"/>
  <c r="D137" i="8"/>
  <c r="B136" i="8"/>
  <c r="B133" i="8"/>
  <c r="B137" i="8" l="1"/>
  <c r="K137" i="8"/>
  <c r="G135" i="8"/>
  <c r="H137" i="8"/>
  <c r="I137" i="8"/>
  <c r="J137" i="8"/>
  <c r="L136" i="8"/>
  <c r="G134" i="8"/>
  <c r="L134" i="8"/>
  <c r="L135" i="8"/>
  <c r="G133" i="8"/>
  <c r="G136" i="8"/>
  <c r="L133" i="8"/>
  <c r="L137" i="8" l="1"/>
  <c r="G137" i="8"/>
</calcChain>
</file>

<file path=xl/sharedStrings.xml><?xml version="1.0" encoding="utf-8"?>
<sst xmlns="http://schemas.openxmlformats.org/spreadsheetml/2006/main" count="319" uniqueCount="71">
  <si>
    <t>Município</t>
  </si>
  <si>
    <t>Total</t>
  </si>
  <si>
    <t>ALTAIR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</si>
  <si>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</si>
  <si>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</si>
  <si>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</si>
  <si>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</si>
  <si>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</si>
  <si>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</si>
  <si>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</si>
  <si>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</si>
  <si>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</si>
  <si>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</si>
  <si>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</si>
  <si>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</si>
  <si>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</si>
  <si>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</si>
  <si>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</si>
  <si>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</si>
  <si>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</si>
  <si>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</si>
  <si>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</si>
  <si>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</si>
  <si>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</si>
  <si>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</si>
  <si>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</si>
  <si>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</si>
  <si>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</si>
  <si>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</si>
  <si>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</si>
  <si>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</si>
  <si>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</si>
  <si>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</si>
  <si>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</si>
  <si>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</si>
  <si>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</si>
  <si>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</si>
  <si>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</si>
  <si>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</si>
  <si>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</si>
  <si>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</si>
  <si>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</si>
  <si>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</si>
  <si>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</si>
  <si>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</si>
  <si>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</si>
  <si>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</si>
  <si>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</si>
  <si>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</si>
  <si>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</si>
  <si>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</si>
  <si>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</si>
  <si>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</si>
  <si>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</si>
  <si>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</si>
  <si>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</si>
  <si>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</si>
  <si>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</si>
  <si>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</si>
  <si>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</si>
  <si>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</si>
  <si>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</si>
  <si>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ANO: 2015</t>
  </si>
  <si>
    <t>MONITORIZAÇÃO DAS DOENÇAS DIARREICAS AGUDAS - MDDA - GVE 14 BARRETOS, ESP, 2015</t>
  </si>
  <si>
    <t>média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</si>
  <si>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14- BARRETOS,  2015</t>
    </r>
  </si>
  <si>
    <t>(%)</t>
  </si>
  <si>
    <t>Atualização em 01/05/2017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</si>
  <si>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14 - BARRETOS,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</si>
  <si>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14 - BARRETOS,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</si>
  <si>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14 - BARRETOS,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</si>
</sst>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/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15" applyNumberFormat="0" applyAlignment="0" applyProtection="0"/>
    <xf numFmtId="0" fontId="15" fillId="24" borderId="16" applyNumberFormat="0" applyAlignment="0" applyProtection="0"/>
    <xf numFmtId="0" fontId="16" fillId="0" borderId="17" applyNumberFormat="0" applyFill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7" fillId="31" borderId="15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6" fillId="34" borderId="18" applyNumberFormat="0" applyFont="0" applyAlignment="0" applyProtection="0"/>
    <xf numFmtId="0" fontId="21" fillId="23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</cellStyleXfs>
  <cellXfs count="155">
    <xf numFmtId="0" fontId="0" fillId="0" borderId="0" xfId="0"/>
    <xf numFmtId="0" fontId="2" fillId="0" borderId="0" xfId="0" applyFont="1" applyAlignment="1"/>
    <xf numFmtId="0" fontId="7" fillId="0" borderId="0" xfId="0" applyFont="1"/>
    <xf numFmtId="0" fontId="3" fillId="0" borderId="0" xfId="0" applyFont="1"/>
    <xf numFmtId="0" fontId="4" fillId="0" borderId="0" xfId="0" applyFont="1" applyAlignment="1"/>
    <xf numFmtId="0" fontId="8" fillId="0" borderId="0" xfId="0" applyFont="1"/>
    <xf numFmtId="0" fontId="1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31" fillId="0" borderId="0" xfId="0" applyNumberFormat="1" applyFont="1"/>
    <xf numFmtId="0" fontId="29" fillId="35" borderId="0" xfId="0" applyFont="1" applyFill="1" applyBorder="1" applyAlignment="1">
      <alignment horizontal="center" wrapText="1"/>
    </xf>
    <xf numFmtId="0" fontId="30" fillId="35" borderId="0" xfId="0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0" xfId="0" applyFont="1"/>
    <xf numFmtId="0" fontId="5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14" fontId="38" fillId="0" borderId="0" xfId="0" applyNumberFormat="1" applyFont="1"/>
    <xf numFmtId="0" fontId="34" fillId="0" borderId="0" xfId="0" applyFont="1" applyAlignment="1">
      <alignment horizontal="center"/>
    </xf>
    <xf numFmtId="0" fontId="1" fillId="0" borderId="0" xfId="0" applyFont="1" applyBorder="1"/>
    <xf numFmtId="0" fontId="34" fillId="0" borderId="0" xfId="0" applyFont="1" applyBorder="1"/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8" fillId="36" borderId="24" xfId="30" applyFill="1" applyBorder="1" applyAlignment="1" applyProtection="1">
      <alignment horizontal="center" wrapText="1"/>
    </xf>
    <xf numFmtId="0" fontId="30" fillId="36" borderId="24" xfId="0" applyFont="1" applyFill="1" applyBorder="1" applyAlignment="1">
      <alignment horizontal="center" wrapText="1"/>
    </xf>
    <xf numFmtId="0" fontId="29" fillId="35" borderId="25" xfId="0" applyFont="1" applyFill="1" applyBorder="1" applyAlignment="1">
      <alignment horizontal="center" wrapText="1"/>
    </xf>
    <xf numFmtId="0" fontId="32" fillId="0" borderId="25" xfId="0" applyFont="1" applyBorder="1" applyAlignment="1">
      <alignment horizontal="center" vertical="center" wrapText="1"/>
    </xf>
    <xf numFmtId="0" fontId="29" fillId="35" borderId="26" xfId="0" applyFont="1" applyFill="1" applyBorder="1" applyAlignment="1">
      <alignment horizontal="center" wrapText="1"/>
    </xf>
    <xf numFmtId="0" fontId="9" fillId="37" borderId="27" xfId="0" applyFont="1" applyFill="1" applyBorder="1" applyAlignment="1">
      <alignment horizontal="center" vertical="top" wrapText="1"/>
    </xf>
    <xf numFmtId="0" fontId="9" fillId="37" borderId="28" xfId="0" applyFont="1" applyFill="1" applyBorder="1" applyAlignment="1">
      <alignment horizontal="center" vertical="top" wrapText="1"/>
    </xf>
    <xf numFmtId="0" fontId="9" fillId="37" borderId="29" xfId="0" applyFont="1" applyFill="1" applyBorder="1" applyAlignment="1">
      <alignment horizontal="center" vertical="top" wrapText="1"/>
    </xf>
    <xf numFmtId="0" fontId="9" fillId="37" borderId="7" xfId="0" applyFont="1" applyFill="1" applyBorder="1" applyAlignment="1">
      <alignment horizontal="center" vertical="top" wrapText="1"/>
    </xf>
    <xf numFmtId="0" fontId="29" fillId="35" borderId="31" xfId="0" applyFont="1" applyFill="1" applyBorder="1" applyAlignment="1">
      <alignment horizontal="center" wrapText="1"/>
    </xf>
    <xf numFmtId="0" fontId="29" fillId="35" borderId="32" xfId="0" applyFont="1" applyFill="1" applyBorder="1" applyAlignment="1">
      <alignment horizontal="center" wrapText="1"/>
    </xf>
    <xf numFmtId="0" fontId="29" fillId="35" borderId="34" xfId="0" applyFont="1" applyFill="1" applyBorder="1" applyAlignment="1">
      <alignment horizontal="center" wrapText="1"/>
    </xf>
    <xf numFmtId="0" fontId="29" fillId="35" borderId="35" xfId="0" applyFont="1" applyFill="1" applyBorder="1" applyAlignment="1">
      <alignment horizontal="center" wrapText="1"/>
    </xf>
    <xf numFmtId="0" fontId="29" fillId="35" borderId="36" xfId="0" applyFont="1" applyFill="1" applyBorder="1" applyAlignment="1">
      <alignment horizontal="center" wrapText="1"/>
    </xf>
    <xf numFmtId="0" fontId="29" fillId="35" borderId="37" xfId="0" applyFont="1" applyFill="1" applyBorder="1" applyAlignment="1">
      <alignment horizontal="center" wrapText="1"/>
    </xf>
    <xf numFmtId="0" fontId="30" fillId="35" borderId="38" xfId="0" applyFont="1" applyFill="1" applyBorder="1" applyAlignment="1">
      <alignment horizontal="center" wrapText="1"/>
    </xf>
    <xf numFmtId="0" fontId="30" fillId="35" borderId="39" xfId="0" applyFont="1" applyFill="1" applyBorder="1" applyAlignment="1">
      <alignment horizontal="center" wrapText="1"/>
    </xf>
    <xf numFmtId="0" fontId="29" fillId="35" borderId="41" xfId="0" applyFont="1" applyFill="1" applyBorder="1" applyAlignment="1">
      <alignment horizontal="center" wrapText="1"/>
    </xf>
    <xf numFmtId="0" fontId="29" fillId="35" borderId="42" xfId="0" applyFont="1" applyFill="1" applyBorder="1" applyAlignment="1">
      <alignment horizontal="center" wrapText="1"/>
    </xf>
    <xf numFmtId="0" fontId="29" fillId="35" borderId="43" xfId="0" applyFont="1" applyFill="1" applyBorder="1" applyAlignment="1">
      <alignment horizontal="center" wrapText="1"/>
    </xf>
    <xf numFmtId="0" fontId="30" fillId="35" borderId="44" xfId="0" applyFont="1" applyFill="1" applyBorder="1" applyAlignment="1">
      <alignment horizontal="center" wrapText="1"/>
    </xf>
    <xf numFmtId="0" fontId="30" fillId="37" borderId="9" xfId="0" applyFont="1" applyFill="1" applyBorder="1" applyAlignment="1">
      <alignment horizontal="center" wrapText="1"/>
    </xf>
    <xf numFmtId="0" fontId="30" fillId="37" borderId="27" xfId="0" applyFont="1" applyFill="1" applyBorder="1" applyAlignment="1">
      <alignment horizontal="center" wrapText="1"/>
    </xf>
    <xf numFmtId="0" fontId="30" fillId="37" borderId="28" xfId="0" applyFont="1" applyFill="1" applyBorder="1" applyAlignment="1">
      <alignment horizontal="center" wrapText="1"/>
    </xf>
    <xf numFmtId="0" fontId="30" fillId="37" borderId="29" xfId="0" applyFont="1" applyFill="1" applyBorder="1" applyAlignment="1">
      <alignment horizontal="center" wrapText="1"/>
    </xf>
    <xf numFmtId="0" fontId="30" fillId="37" borderId="7" xfId="0" applyFont="1" applyFill="1" applyBorder="1" applyAlignment="1">
      <alignment horizontal="center" wrapText="1"/>
    </xf>
    <xf numFmtId="0" fontId="39" fillId="0" borderId="0" xfId="0" applyFont="1"/>
    <xf numFmtId="0" fontId="33" fillId="37" borderId="2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7" fillId="0" borderId="32" xfId="0" applyFont="1" applyBorder="1"/>
    <xf numFmtId="0" fontId="30" fillId="35" borderId="45" xfId="0" applyFont="1" applyFill="1" applyBorder="1" applyAlignment="1">
      <alignment horizontal="center" wrapText="1"/>
    </xf>
    <xf numFmtId="0" fontId="30" fillId="35" borderId="46" xfId="0" applyFont="1" applyFill="1" applyBorder="1" applyAlignment="1">
      <alignment horizontal="center" wrapText="1"/>
    </xf>
    <xf numFmtId="0" fontId="3" fillId="0" borderId="11" xfId="0" applyFont="1" applyBorder="1"/>
    <xf numFmtId="0" fontId="29" fillId="35" borderId="48" xfId="0" applyFont="1" applyFill="1" applyBorder="1" applyAlignment="1">
      <alignment horizontal="center" wrapText="1"/>
    </xf>
    <xf numFmtId="0" fontId="29" fillId="35" borderId="49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30" fillId="35" borderId="50" xfId="0" applyFont="1" applyFill="1" applyBorder="1" applyAlignment="1">
      <alignment horizontal="center" wrapText="1"/>
    </xf>
    <xf numFmtId="0" fontId="7" fillId="0" borderId="0" xfId="0" applyFont="1" applyAlignment="1">
      <alignment vertical="top"/>
    </xf>
    <xf numFmtId="0" fontId="8" fillId="2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3" fillId="0" borderId="46" xfId="0" applyFont="1" applyBorder="1" applyAlignment="1">
      <alignment horizontal="center" wrapText="1"/>
    </xf>
    <xf numFmtId="0" fontId="3" fillId="37" borderId="8" xfId="0" applyFont="1" applyFill="1" applyBorder="1" applyAlignment="1">
      <alignment vertical="top"/>
    </xf>
    <xf numFmtId="0" fontId="8" fillId="37" borderId="9" xfId="0" applyFont="1" applyFill="1" applyBorder="1" applyAlignment="1">
      <alignment horizontal="center" vertical="top" wrapText="1"/>
    </xf>
    <xf numFmtId="0" fontId="8" fillId="37" borderId="7" xfId="0" applyFont="1" applyFill="1" applyBorder="1" applyAlignment="1">
      <alignment horizontal="center" vertical="top" wrapText="1"/>
    </xf>
    <xf numFmtId="0" fontId="8" fillId="37" borderId="6" xfId="0" applyFont="1" applyFill="1" applyBorder="1" applyAlignment="1">
      <alignment horizontal="center" vertical="top" wrapText="1"/>
    </xf>
    <xf numFmtId="0" fontId="3" fillId="37" borderId="10" xfId="0" applyFont="1" applyFill="1" applyBorder="1"/>
    <xf numFmtId="0" fontId="8" fillId="37" borderId="27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8" fillId="37" borderId="29" xfId="0" applyFont="1" applyFill="1" applyBorder="1" applyAlignment="1">
      <alignment horizontal="center" wrapText="1"/>
    </xf>
    <xf numFmtId="0" fontId="7" fillId="0" borderId="1" xfId="0" applyFont="1" applyBorder="1" applyAlignment="1"/>
    <xf numFmtId="0" fontId="40" fillId="37" borderId="7" xfId="0" applyFont="1" applyFill="1" applyBorder="1" applyAlignment="1">
      <alignment horizontal="center" vertical="top" wrapText="1"/>
    </xf>
    <xf numFmtId="0" fontId="7" fillId="0" borderId="31" xfId="0" applyFont="1" applyBorder="1"/>
    <xf numFmtId="0" fontId="3" fillId="0" borderId="0" xfId="0" applyFont="1" applyBorder="1"/>
    <xf numFmtId="0" fontId="7" fillId="0" borderId="40" xfId="0" applyFont="1" applyBorder="1"/>
    <xf numFmtId="0" fontId="3" fillId="0" borderId="50" xfId="0" applyFont="1" applyBorder="1" applyAlignment="1">
      <alignment horizontal="center" wrapText="1"/>
    </xf>
    <xf numFmtId="0" fontId="3" fillId="37" borderId="27" xfId="0" applyFont="1" applyFill="1" applyBorder="1" applyAlignment="1">
      <alignment horizontal="center" wrapText="1"/>
    </xf>
    <xf numFmtId="0" fontId="3" fillId="37" borderId="28" xfId="0" applyFont="1" applyFill="1" applyBorder="1" applyAlignment="1">
      <alignment horizontal="center" wrapText="1"/>
    </xf>
    <xf numFmtId="0" fontId="3" fillId="37" borderId="51" xfId="0" applyFont="1" applyFill="1" applyBorder="1" applyAlignment="1">
      <alignment horizontal="center" wrapText="1"/>
    </xf>
    <xf numFmtId="0" fontId="3" fillId="37" borderId="4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7" borderId="8" xfId="0" applyFont="1" applyFill="1" applyBorder="1" applyAlignment="1">
      <alignment horizontal="left"/>
    </xf>
    <xf numFmtId="0" fontId="3" fillId="37" borderId="9" xfId="0" applyFont="1" applyFill="1" applyBorder="1"/>
    <xf numFmtId="0" fontId="3" fillId="37" borderId="7" xfId="0" applyFont="1" applyFill="1" applyBorder="1"/>
    <xf numFmtId="0" fontId="3" fillId="37" borderId="6" xfId="0" applyFont="1" applyFill="1" applyBorder="1"/>
    <xf numFmtId="0" fontId="3" fillId="37" borderId="11" xfId="0" applyFont="1" applyFill="1" applyBorder="1" applyAlignment="1">
      <alignment horizontal="left"/>
    </xf>
    <xf numFmtId="0" fontId="3" fillId="37" borderId="8" xfId="0" applyFont="1" applyFill="1" applyBorder="1" applyAlignment="1">
      <alignment horizontal="center"/>
    </xf>
    <xf numFmtId="0" fontId="3" fillId="37" borderId="5" xfId="0" applyFont="1" applyFill="1" applyBorder="1" applyAlignment="1">
      <alignment horizontal="center"/>
    </xf>
    <xf numFmtId="0" fontId="3" fillId="37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3" fillId="37" borderId="9" xfId="0" applyFont="1" applyFill="1" applyBorder="1" applyAlignment="1">
      <alignment horizontal="center"/>
    </xf>
    <xf numFmtId="0" fontId="2" fillId="37" borderId="9" xfId="0" applyFont="1" applyFill="1" applyBorder="1" applyAlignment="1">
      <alignment horizontal="center"/>
    </xf>
    <xf numFmtId="0" fontId="2" fillId="37" borderId="4" xfId="0" applyFont="1" applyFill="1" applyBorder="1" applyAlignment="1">
      <alignment horizontal="center"/>
    </xf>
    <xf numFmtId="0" fontId="30" fillId="37" borderId="4" xfId="0" applyFont="1" applyFill="1" applyBorder="1" applyAlignment="1">
      <alignment horizontal="center" wrapText="1"/>
    </xf>
    <xf numFmtId="0" fontId="3" fillId="38" borderId="8" xfId="0" applyFont="1" applyFill="1" applyBorder="1" applyAlignment="1">
      <alignment horizontal="center" vertical="top" wrapText="1"/>
    </xf>
    <xf numFmtId="0" fontId="3" fillId="38" borderId="14" xfId="0" applyFont="1" applyFill="1" applyBorder="1" applyAlignment="1">
      <alignment horizontal="center" vertical="top" wrapText="1"/>
    </xf>
    <xf numFmtId="0" fontId="30" fillId="35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7" fillId="0" borderId="0" xfId="0" applyFont="1" applyAlignment="1"/>
    <xf numFmtId="164" fontId="29" fillId="35" borderId="56" xfId="0" applyNumberFormat="1" applyFont="1" applyFill="1" applyBorder="1" applyAlignment="1">
      <alignment horizontal="center" wrapText="1"/>
    </xf>
    <xf numFmtId="164" fontId="29" fillId="35" borderId="25" xfId="0" applyNumberFormat="1" applyFont="1" applyFill="1" applyBorder="1" applyAlignment="1">
      <alignment horizontal="center" wrapText="1"/>
    </xf>
    <xf numFmtId="164" fontId="33" fillId="37" borderId="51" xfId="0" applyNumberFormat="1" applyFont="1" applyFill="1" applyBorder="1" applyAlignment="1">
      <alignment horizontal="center" vertical="center" wrapText="1"/>
    </xf>
    <xf numFmtId="164" fontId="29" fillId="35" borderId="42" xfId="0" applyNumberFormat="1" applyFont="1" applyFill="1" applyBorder="1" applyAlignment="1">
      <alignment horizontal="center" wrapText="1"/>
    </xf>
    <xf numFmtId="164" fontId="30" fillId="37" borderId="4" xfId="0" applyNumberFormat="1" applyFont="1" applyFill="1" applyBorder="1" applyAlignment="1">
      <alignment horizontal="center" wrapText="1"/>
    </xf>
    <xf numFmtId="0" fontId="42" fillId="0" borderId="0" xfId="0" applyFont="1"/>
    <xf numFmtId="0" fontId="9" fillId="37" borderId="8" xfId="0" applyFont="1" applyFill="1" applyBorder="1" applyAlignment="1">
      <alignment horizontal="center" vertical="top" wrapText="1"/>
    </xf>
    <xf numFmtId="0" fontId="9" fillId="37" borderId="10" xfId="0" applyFont="1" applyFill="1" applyBorder="1" applyAlignment="1">
      <alignment horizontal="center" vertical="top" wrapText="1"/>
    </xf>
    <xf numFmtId="0" fontId="9" fillId="37" borderId="12" xfId="0" applyFont="1" applyFill="1" applyBorder="1" applyAlignment="1">
      <alignment horizontal="center" vertical="top" wrapText="1"/>
    </xf>
    <xf numFmtId="0" fontId="9" fillId="37" borderId="5" xfId="0" applyFont="1" applyFill="1" applyBorder="1" applyAlignment="1">
      <alignment horizontal="center" vertical="top" wrapText="1"/>
    </xf>
    <xf numFmtId="0" fontId="9" fillId="37" borderId="6" xfId="0" applyFont="1" applyFill="1" applyBorder="1" applyAlignment="1">
      <alignment horizontal="center" vertical="top" wrapText="1"/>
    </xf>
    <xf numFmtId="0" fontId="9" fillId="37" borderId="30" xfId="0" applyFont="1" applyFill="1" applyBorder="1" applyAlignment="1">
      <alignment horizontal="center" vertical="top" wrapText="1"/>
    </xf>
    <xf numFmtId="0" fontId="9" fillId="37" borderId="14" xfId="0" applyFont="1" applyFill="1" applyBorder="1" applyAlignment="1">
      <alignment horizontal="center" vertical="top" wrapText="1"/>
    </xf>
    <xf numFmtId="0" fontId="9" fillId="37" borderId="13" xfId="0" applyFont="1" applyFill="1" applyBorder="1" applyAlignment="1">
      <alignment horizontal="center" vertical="top" wrapText="1"/>
    </xf>
    <xf numFmtId="0" fontId="30" fillId="39" borderId="54" xfId="0" applyFont="1" applyFill="1" applyBorder="1" applyAlignment="1">
      <alignment horizontal="center" wrapText="1"/>
    </xf>
    <xf numFmtId="0" fontId="30" fillId="39" borderId="55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29" fillId="35" borderId="40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9" fillId="35" borderId="57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14 Barretos, ESP, 2015</a:t>
            </a:r>
            <a:endParaRPr lang="pt-BR"/>
          </a:p>
        </c:rich>
      </c:tx>
      <c:layout>
        <c:manualLayout>
          <c:xMode val="edge"/>
          <c:yMode val="edge"/>
          <c:x val="0.10855057915746437"/>
          <c:y val="2.109574978779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6476312130720566"/>
          <c:w val="0.91679565977668953"/>
          <c:h val="0.7376549167216210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'GVE14 BARRETOS CONSOL 2015'!$B$125:$BA$125</c:f>
              <c:numCache>
                <c:formatCode>General</c:formatCode>
                <c:ptCount val="52"/>
                <c:pt idx="0">
                  <c:v>428</c:v>
                </c:pt>
                <c:pt idx="1">
                  <c:v>294</c:v>
                </c:pt>
                <c:pt idx="2">
                  <c:v>300</c:v>
                </c:pt>
                <c:pt idx="3">
                  <c:v>259</c:v>
                </c:pt>
                <c:pt idx="4">
                  <c:v>230</c:v>
                </c:pt>
                <c:pt idx="5">
                  <c:v>175</c:v>
                </c:pt>
                <c:pt idx="6">
                  <c:v>226</c:v>
                </c:pt>
                <c:pt idx="7">
                  <c:v>253</c:v>
                </c:pt>
                <c:pt idx="8">
                  <c:v>297</c:v>
                </c:pt>
                <c:pt idx="9">
                  <c:v>323</c:v>
                </c:pt>
                <c:pt idx="10">
                  <c:v>303</c:v>
                </c:pt>
                <c:pt idx="11">
                  <c:v>294</c:v>
                </c:pt>
                <c:pt idx="12">
                  <c:v>308</c:v>
                </c:pt>
                <c:pt idx="13">
                  <c:v>341</c:v>
                </c:pt>
                <c:pt idx="14">
                  <c:v>240</c:v>
                </c:pt>
                <c:pt idx="15">
                  <c:v>222</c:v>
                </c:pt>
                <c:pt idx="16">
                  <c:v>199</c:v>
                </c:pt>
                <c:pt idx="17">
                  <c:v>149</c:v>
                </c:pt>
                <c:pt idx="18">
                  <c:v>180</c:v>
                </c:pt>
                <c:pt idx="19">
                  <c:v>166</c:v>
                </c:pt>
                <c:pt idx="20">
                  <c:v>161</c:v>
                </c:pt>
                <c:pt idx="21">
                  <c:v>158</c:v>
                </c:pt>
                <c:pt idx="22">
                  <c:v>170</c:v>
                </c:pt>
                <c:pt idx="23">
                  <c:v>148</c:v>
                </c:pt>
                <c:pt idx="24">
                  <c:v>124</c:v>
                </c:pt>
                <c:pt idx="25">
                  <c:v>78</c:v>
                </c:pt>
                <c:pt idx="26">
                  <c:v>79</c:v>
                </c:pt>
                <c:pt idx="27">
                  <c:v>126</c:v>
                </c:pt>
                <c:pt idx="28">
                  <c:v>161</c:v>
                </c:pt>
                <c:pt idx="29">
                  <c:v>167</c:v>
                </c:pt>
                <c:pt idx="30">
                  <c:v>273</c:v>
                </c:pt>
                <c:pt idx="31">
                  <c:v>322</c:v>
                </c:pt>
                <c:pt idx="32">
                  <c:v>424</c:v>
                </c:pt>
                <c:pt idx="33">
                  <c:v>355</c:v>
                </c:pt>
                <c:pt idx="34">
                  <c:v>360</c:v>
                </c:pt>
                <c:pt idx="35">
                  <c:v>260</c:v>
                </c:pt>
                <c:pt idx="36">
                  <c:v>359</c:v>
                </c:pt>
                <c:pt idx="37">
                  <c:v>325</c:v>
                </c:pt>
                <c:pt idx="38">
                  <c:v>407</c:v>
                </c:pt>
                <c:pt idx="39">
                  <c:v>179</c:v>
                </c:pt>
                <c:pt idx="40">
                  <c:v>387</c:v>
                </c:pt>
                <c:pt idx="41">
                  <c:v>394</c:v>
                </c:pt>
                <c:pt idx="42">
                  <c:v>255</c:v>
                </c:pt>
                <c:pt idx="43">
                  <c:v>268</c:v>
                </c:pt>
                <c:pt idx="44">
                  <c:v>231</c:v>
                </c:pt>
                <c:pt idx="45">
                  <c:v>247</c:v>
                </c:pt>
                <c:pt idx="46">
                  <c:v>354</c:v>
                </c:pt>
                <c:pt idx="47">
                  <c:v>180</c:v>
                </c:pt>
                <c:pt idx="48">
                  <c:v>297</c:v>
                </c:pt>
                <c:pt idx="49">
                  <c:v>182</c:v>
                </c:pt>
                <c:pt idx="50">
                  <c:v>318</c:v>
                </c:pt>
                <c:pt idx="51">
                  <c:v>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3568"/>
        <c:axId val="59450496"/>
      </c:lineChart>
      <c:catAx>
        <c:axId val="6449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59450496"/>
        <c:crosses val="autoZero"/>
        <c:auto val="1"/>
        <c:lblAlgn val="ctr"/>
        <c:lblOffset val="100"/>
        <c:noMultiLvlLbl val="0"/>
      </c:catAx>
      <c:valAx>
        <c:axId val="5945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4935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14 Barretos, ESP, 2015 </a:t>
            </a:r>
          </a:p>
        </c:rich>
      </c:tx>
      <c:layout>
        <c:manualLayout>
          <c:xMode val="edge"/>
          <c:yMode val="edge"/>
          <c:x val="0.11574528504766125"/>
          <c:y val="3.169572107765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16670135725902724"/>
          <c:w val="0.88288086891409068"/>
          <c:h val="0.63988270087475196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2015'!$A$107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2015'!$B$107:$BA$107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0</c:v>
                </c:pt>
                <c:pt idx="15">
                  <c:v>6</c:v>
                </c:pt>
                <c:pt idx="16">
                  <c:v>5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</c:v>
                </c:pt>
                <c:pt idx="33">
                  <c:v>0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37</c:v>
                </c:pt>
                <c:pt idx="38">
                  <c:v>57</c:v>
                </c:pt>
                <c:pt idx="39">
                  <c:v>0</c:v>
                </c:pt>
                <c:pt idx="40">
                  <c:v>12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0</c:v>
                </c:pt>
                <c:pt idx="45">
                  <c:v>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10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2015'!$A$108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2015'!$B$108:$BA$108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26</c:v>
                </c:pt>
                <c:pt idx="3">
                  <c:v>22</c:v>
                </c:pt>
                <c:pt idx="4">
                  <c:v>10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15</c:v>
                </c:pt>
                <c:pt idx="9">
                  <c:v>17</c:v>
                </c:pt>
                <c:pt idx="10">
                  <c:v>0</c:v>
                </c:pt>
                <c:pt idx="11">
                  <c:v>30</c:v>
                </c:pt>
                <c:pt idx="12">
                  <c:v>18</c:v>
                </c:pt>
                <c:pt idx="13">
                  <c:v>27</c:v>
                </c:pt>
                <c:pt idx="14">
                  <c:v>30</c:v>
                </c:pt>
                <c:pt idx="15">
                  <c:v>0</c:v>
                </c:pt>
                <c:pt idx="16">
                  <c:v>7</c:v>
                </c:pt>
                <c:pt idx="17">
                  <c:v>27</c:v>
                </c:pt>
                <c:pt idx="18">
                  <c:v>7</c:v>
                </c:pt>
                <c:pt idx="19">
                  <c:v>0</c:v>
                </c:pt>
                <c:pt idx="20">
                  <c:v>6</c:v>
                </c:pt>
                <c:pt idx="21">
                  <c:v>28</c:v>
                </c:pt>
                <c:pt idx="22">
                  <c:v>24</c:v>
                </c:pt>
                <c:pt idx="23">
                  <c:v>37</c:v>
                </c:pt>
                <c:pt idx="24">
                  <c:v>5</c:v>
                </c:pt>
                <c:pt idx="25">
                  <c:v>16</c:v>
                </c:pt>
                <c:pt idx="26">
                  <c:v>22</c:v>
                </c:pt>
                <c:pt idx="27">
                  <c:v>0</c:v>
                </c:pt>
                <c:pt idx="28">
                  <c:v>18</c:v>
                </c:pt>
                <c:pt idx="29">
                  <c:v>11</c:v>
                </c:pt>
                <c:pt idx="30">
                  <c:v>13</c:v>
                </c:pt>
                <c:pt idx="31">
                  <c:v>18</c:v>
                </c:pt>
                <c:pt idx="32">
                  <c:v>0</c:v>
                </c:pt>
                <c:pt idx="33">
                  <c:v>7</c:v>
                </c:pt>
                <c:pt idx="34">
                  <c:v>12</c:v>
                </c:pt>
                <c:pt idx="35">
                  <c:v>0</c:v>
                </c:pt>
                <c:pt idx="36">
                  <c:v>33</c:v>
                </c:pt>
                <c:pt idx="37">
                  <c:v>0</c:v>
                </c:pt>
                <c:pt idx="38">
                  <c:v>35</c:v>
                </c:pt>
                <c:pt idx="39">
                  <c:v>0</c:v>
                </c:pt>
                <c:pt idx="40">
                  <c:v>26</c:v>
                </c:pt>
                <c:pt idx="41">
                  <c:v>21</c:v>
                </c:pt>
                <c:pt idx="42">
                  <c:v>0</c:v>
                </c:pt>
                <c:pt idx="43">
                  <c:v>24</c:v>
                </c:pt>
                <c:pt idx="44">
                  <c:v>8</c:v>
                </c:pt>
                <c:pt idx="45">
                  <c:v>23</c:v>
                </c:pt>
                <c:pt idx="46">
                  <c:v>22</c:v>
                </c:pt>
                <c:pt idx="47">
                  <c:v>21</c:v>
                </c:pt>
                <c:pt idx="48">
                  <c:v>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2015'!$A$109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2015'!$B$109:$BA$109</c:f>
              <c:numCache>
                <c:formatCode>General</c:formatCode>
                <c:ptCount val="52"/>
                <c:pt idx="0">
                  <c:v>85</c:v>
                </c:pt>
                <c:pt idx="1">
                  <c:v>61</c:v>
                </c:pt>
                <c:pt idx="2">
                  <c:v>72</c:v>
                </c:pt>
                <c:pt idx="3">
                  <c:v>55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95</c:v>
                </c:pt>
                <c:pt idx="8">
                  <c:v>118</c:v>
                </c:pt>
                <c:pt idx="9">
                  <c:v>122</c:v>
                </c:pt>
                <c:pt idx="10">
                  <c:v>123</c:v>
                </c:pt>
                <c:pt idx="11">
                  <c:v>172</c:v>
                </c:pt>
                <c:pt idx="12">
                  <c:v>118</c:v>
                </c:pt>
                <c:pt idx="13">
                  <c:v>86</c:v>
                </c:pt>
                <c:pt idx="14">
                  <c:v>103</c:v>
                </c:pt>
                <c:pt idx="15">
                  <c:v>77</c:v>
                </c:pt>
                <c:pt idx="16">
                  <c:v>68</c:v>
                </c:pt>
                <c:pt idx="17">
                  <c:v>0</c:v>
                </c:pt>
                <c:pt idx="18">
                  <c:v>60</c:v>
                </c:pt>
                <c:pt idx="19">
                  <c:v>72</c:v>
                </c:pt>
                <c:pt idx="20">
                  <c:v>50</c:v>
                </c:pt>
                <c:pt idx="21">
                  <c:v>55</c:v>
                </c:pt>
                <c:pt idx="22">
                  <c:v>47</c:v>
                </c:pt>
                <c:pt idx="23">
                  <c:v>39</c:v>
                </c:pt>
                <c:pt idx="24">
                  <c:v>46</c:v>
                </c:pt>
                <c:pt idx="25">
                  <c:v>11</c:v>
                </c:pt>
                <c:pt idx="26">
                  <c:v>0</c:v>
                </c:pt>
                <c:pt idx="27">
                  <c:v>0</c:v>
                </c:pt>
                <c:pt idx="28">
                  <c:v>54</c:v>
                </c:pt>
                <c:pt idx="29">
                  <c:v>66</c:v>
                </c:pt>
                <c:pt idx="30">
                  <c:v>128</c:v>
                </c:pt>
                <c:pt idx="31">
                  <c:v>144</c:v>
                </c:pt>
                <c:pt idx="32">
                  <c:v>195</c:v>
                </c:pt>
                <c:pt idx="33">
                  <c:v>152</c:v>
                </c:pt>
                <c:pt idx="34">
                  <c:v>174</c:v>
                </c:pt>
                <c:pt idx="35">
                  <c:v>93</c:v>
                </c:pt>
                <c:pt idx="36">
                  <c:v>106</c:v>
                </c:pt>
                <c:pt idx="37">
                  <c:v>80</c:v>
                </c:pt>
                <c:pt idx="38">
                  <c:v>73</c:v>
                </c:pt>
                <c:pt idx="39">
                  <c:v>77</c:v>
                </c:pt>
                <c:pt idx="40">
                  <c:v>103</c:v>
                </c:pt>
                <c:pt idx="41">
                  <c:v>102</c:v>
                </c:pt>
                <c:pt idx="42">
                  <c:v>102</c:v>
                </c:pt>
                <c:pt idx="43">
                  <c:v>105</c:v>
                </c:pt>
                <c:pt idx="44">
                  <c:v>100</c:v>
                </c:pt>
                <c:pt idx="45">
                  <c:v>100</c:v>
                </c:pt>
                <c:pt idx="46">
                  <c:v>88</c:v>
                </c:pt>
                <c:pt idx="47">
                  <c:v>0</c:v>
                </c:pt>
                <c:pt idx="48">
                  <c:v>100</c:v>
                </c:pt>
                <c:pt idx="49">
                  <c:v>0</c:v>
                </c:pt>
                <c:pt idx="50">
                  <c:v>88</c:v>
                </c:pt>
                <c:pt idx="51">
                  <c:v>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2015'!$A$110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2015'!$B$110:$BA$110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18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0</c:v>
                </c:pt>
                <c:pt idx="15">
                  <c:v>10</c:v>
                </c:pt>
                <c:pt idx="16">
                  <c:v>9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7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15</c:v>
                </c:pt>
                <c:pt idx="35">
                  <c:v>3</c:v>
                </c:pt>
                <c:pt idx="36">
                  <c:v>7</c:v>
                </c:pt>
                <c:pt idx="37">
                  <c:v>14</c:v>
                </c:pt>
                <c:pt idx="38">
                  <c:v>15</c:v>
                </c:pt>
                <c:pt idx="39">
                  <c:v>0</c:v>
                </c:pt>
                <c:pt idx="40">
                  <c:v>22</c:v>
                </c:pt>
                <c:pt idx="41">
                  <c:v>14</c:v>
                </c:pt>
                <c:pt idx="42">
                  <c:v>6</c:v>
                </c:pt>
                <c:pt idx="43">
                  <c:v>10</c:v>
                </c:pt>
                <c:pt idx="44">
                  <c:v>9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11</c:v>
                </c:pt>
                <c:pt idx="49">
                  <c:v>10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2015'!$A$111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2015'!$B$111:$BA$111</c:f>
              <c:numCache>
                <c:formatCode>General</c:formatCode>
                <c:ptCount val="52"/>
                <c:pt idx="0">
                  <c:v>38</c:v>
                </c:pt>
                <c:pt idx="1">
                  <c:v>28</c:v>
                </c:pt>
                <c:pt idx="2">
                  <c:v>26</c:v>
                </c:pt>
                <c:pt idx="3">
                  <c:v>13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  <c:pt idx="7">
                  <c:v>35</c:v>
                </c:pt>
                <c:pt idx="8">
                  <c:v>49</c:v>
                </c:pt>
                <c:pt idx="9">
                  <c:v>39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47</c:v>
                </c:pt>
                <c:pt idx="14">
                  <c:v>27</c:v>
                </c:pt>
                <c:pt idx="15">
                  <c:v>31</c:v>
                </c:pt>
                <c:pt idx="16">
                  <c:v>7</c:v>
                </c:pt>
                <c:pt idx="17">
                  <c:v>0</c:v>
                </c:pt>
                <c:pt idx="18">
                  <c:v>24</c:v>
                </c:pt>
                <c:pt idx="19">
                  <c:v>27</c:v>
                </c:pt>
                <c:pt idx="20">
                  <c:v>0</c:v>
                </c:pt>
                <c:pt idx="21">
                  <c:v>21</c:v>
                </c:pt>
                <c:pt idx="22">
                  <c:v>25</c:v>
                </c:pt>
                <c:pt idx="23">
                  <c:v>1</c:v>
                </c:pt>
                <c:pt idx="24">
                  <c:v>17</c:v>
                </c:pt>
                <c:pt idx="25">
                  <c:v>0</c:v>
                </c:pt>
                <c:pt idx="26">
                  <c:v>10</c:v>
                </c:pt>
                <c:pt idx="27">
                  <c:v>14</c:v>
                </c:pt>
                <c:pt idx="28">
                  <c:v>7</c:v>
                </c:pt>
                <c:pt idx="29">
                  <c:v>11</c:v>
                </c:pt>
                <c:pt idx="30">
                  <c:v>10</c:v>
                </c:pt>
                <c:pt idx="31">
                  <c:v>0</c:v>
                </c:pt>
                <c:pt idx="32">
                  <c:v>25</c:v>
                </c:pt>
                <c:pt idx="33">
                  <c:v>3</c:v>
                </c:pt>
                <c:pt idx="34">
                  <c:v>1</c:v>
                </c:pt>
                <c:pt idx="35">
                  <c:v>20</c:v>
                </c:pt>
                <c:pt idx="36">
                  <c:v>21</c:v>
                </c:pt>
                <c:pt idx="37">
                  <c:v>21</c:v>
                </c:pt>
                <c:pt idx="38">
                  <c:v>32</c:v>
                </c:pt>
                <c:pt idx="39">
                  <c:v>0</c:v>
                </c:pt>
                <c:pt idx="40">
                  <c:v>0</c:v>
                </c:pt>
                <c:pt idx="41">
                  <c:v>39</c:v>
                </c:pt>
                <c:pt idx="42">
                  <c:v>33</c:v>
                </c:pt>
                <c:pt idx="43">
                  <c:v>1</c:v>
                </c:pt>
                <c:pt idx="44">
                  <c:v>27</c:v>
                </c:pt>
                <c:pt idx="45">
                  <c:v>10</c:v>
                </c:pt>
                <c:pt idx="46">
                  <c:v>23</c:v>
                </c:pt>
                <c:pt idx="47">
                  <c:v>16</c:v>
                </c:pt>
                <c:pt idx="48">
                  <c:v>26</c:v>
                </c:pt>
                <c:pt idx="49">
                  <c:v>27</c:v>
                </c:pt>
                <c:pt idx="50">
                  <c:v>23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2015'!$A$112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2015'!$B$112:$BA$112</c:f>
              <c:numCache>
                <c:formatCode>General</c:formatCode>
                <c:ptCount val="52"/>
                <c:pt idx="0">
                  <c:v>13</c:v>
                </c:pt>
                <c:pt idx="1">
                  <c:v>0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26</c:v>
                </c:pt>
                <c:pt idx="11">
                  <c:v>19</c:v>
                </c:pt>
                <c:pt idx="12">
                  <c:v>15</c:v>
                </c:pt>
                <c:pt idx="13">
                  <c:v>22</c:v>
                </c:pt>
                <c:pt idx="14">
                  <c:v>0</c:v>
                </c:pt>
                <c:pt idx="15">
                  <c:v>14</c:v>
                </c:pt>
                <c:pt idx="16">
                  <c:v>14</c:v>
                </c:pt>
                <c:pt idx="17">
                  <c:v>20</c:v>
                </c:pt>
                <c:pt idx="18">
                  <c:v>25</c:v>
                </c:pt>
                <c:pt idx="19">
                  <c:v>22</c:v>
                </c:pt>
                <c:pt idx="20">
                  <c:v>0</c:v>
                </c:pt>
                <c:pt idx="21">
                  <c:v>0</c:v>
                </c:pt>
                <c:pt idx="22">
                  <c:v>15</c:v>
                </c:pt>
                <c:pt idx="23">
                  <c:v>8</c:v>
                </c:pt>
                <c:pt idx="24">
                  <c:v>9</c:v>
                </c:pt>
                <c:pt idx="25">
                  <c:v>0</c:v>
                </c:pt>
                <c:pt idx="26">
                  <c:v>3</c:v>
                </c:pt>
                <c:pt idx="27">
                  <c:v>8</c:v>
                </c:pt>
                <c:pt idx="28">
                  <c:v>4</c:v>
                </c:pt>
                <c:pt idx="29">
                  <c:v>0</c:v>
                </c:pt>
                <c:pt idx="30">
                  <c:v>21</c:v>
                </c:pt>
                <c:pt idx="31">
                  <c:v>21</c:v>
                </c:pt>
                <c:pt idx="32">
                  <c:v>0</c:v>
                </c:pt>
                <c:pt idx="33">
                  <c:v>18</c:v>
                </c:pt>
                <c:pt idx="34">
                  <c:v>18</c:v>
                </c:pt>
                <c:pt idx="35">
                  <c:v>19</c:v>
                </c:pt>
                <c:pt idx="36">
                  <c:v>15</c:v>
                </c:pt>
                <c:pt idx="37">
                  <c:v>17</c:v>
                </c:pt>
                <c:pt idx="38">
                  <c:v>6</c:v>
                </c:pt>
                <c:pt idx="39">
                  <c:v>0</c:v>
                </c:pt>
                <c:pt idx="40">
                  <c:v>10</c:v>
                </c:pt>
                <c:pt idx="41">
                  <c:v>0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1</c:v>
                </c:pt>
                <c:pt idx="46">
                  <c:v>96</c:v>
                </c:pt>
                <c:pt idx="47">
                  <c:v>38</c:v>
                </c:pt>
                <c:pt idx="48">
                  <c:v>0</c:v>
                </c:pt>
                <c:pt idx="49">
                  <c:v>16</c:v>
                </c:pt>
                <c:pt idx="50">
                  <c:v>21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57344"/>
        <c:axId val="59451648"/>
      </c:lineChart>
      <c:catAx>
        <c:axId val="832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66148209756112"/>
              <c:y val="0.855293310206271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51648"/>
        <c:crosses val="autoZero"/>
        <c:auto val="1"/>
        <c:lblAlgn val="ctr"/>
        <c:lblOffset val="100"/>
        <c:noMultiLvlLbl val="0"/>
      </c:catAx>
      <c:valAx>
        <c:axId val="5945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5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10785510152792"/>
          <c:y val="0.93004795953596131"/>
          <c:w val="0.5614583122815476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14 Barretos, ESP, 2015 </a:t>
            </a:r>
          </a:p>
        </c:rich>
      </c:tx>
      <c:layout>
        <c:manualLayout>
          <c:xMode val="edge"/>
          <c:yMode val="edge"/>
          <c:x val="0.11496539734112703"/>
          <c:y val="3.5921817221341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20684927062405631"/>
          <c:w val="0.89604309333001708"/>
          <c:h val="0.59959602514028032"/>
        </c:manualLayout>
      </c:layout>
      <c:lineChart>
        <c:grouping val="standard"/>
        <c:varyColors val="0"/>
        <c:ser>
          <c:idx val="1"/>
          <c:order val="0"/>
          <c:tx>
            <c:strRef>
              <c:f>'GVE14 BARRETOS CONSOL 2015'!$A$113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2015'!$B$113:$BA$113</c:f>
              <c:numCache>
                <c:formatCode>General</c:formatCode>
                <c:ptCount val="52"/>
                <c:pt idx="0">
                  <c:v>64</c:v>
                </c:pt>
                <c:pt idx="1">
                  <c:v>37</c:v>
                </c:pt>
                <c:pt idx="2">
                  <c:v>36</c:v>
                </c:pt>
                <c:pt idx="3">
                  <c:v>24</c:v>
                </c:pt>
                <c:pt idx="4">
                  <c:v>64</c:v>
                </c:pt>
                <c:pt idx="5">
                  <c:v>19</c:v>
                </c:pt>
                <c:pt idx="6">
                  <c:v>68</c:v>
                </c:pt>
                <c:pt idx="7">
                  <c:v>43</c:v>
                </c:pt>
                <c:pt idx="8">
                  <c:v>49</c:v>
                </c:pt>
                <c:pt idx="9">
                  <c:v>49</c:v>
                </c:pt>
                <c:pt idx="10">
                  <c:v>38</c:v>
                </c:pt>
                <c:pt idx="11">
                  <c:v>21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17</c:v>
                </c:pt>
                <c:pt idx="17">
                  <c:v>14</c:v>
                </c:pt>
                <c:pt idx="18">
                  <c:v>13</c:v>
                </c:pt>
                <c:pt idx="19">
                  <c:v>11</c:v>
                </c:pt>
                <c:pt idx="20">
                  <c:v>33</c:v>
                </c:pt>
                <c:pt idx="21">
                  <c:v>32</c:v>
                </c:pt>
                <c:pt idx="22">
                  <c:v>12</c:v>
                </c:pt>
                <c:pt idx="23">
                  <c:v>26</c:v>
                </c:pt>
                <c:pt idx="24">
                  <c:v>0</c:v>
                </c:pt>
                <c:pt idx="25">
                  <c:v>21</c:v>
                </c:pt>
                <c:pt idx="26">
                  <c:v>0</c:v>
                </c:pt>
                <c:pt idx="27">
                  <c:v>32</c:v>
                </c:pt>
                <c:pt idx="28">
                  <c:v>28</c:v>
                </c:pt>
                <c:pt idx="29">
                  <c:v>9</c:v>
                </c:pt>
                <c:pt idx="30">
                  <c:v>15</c:v>
                </c:pt>
                <c:pt idx="31">
                  <c:v>20</c:v>
                </c:pt>
                <c:pt idx="32">
                  <c:v>10</c:v>
                </c:pt>
                <c:pt idx="33">
                  <c:v>24</c:v>
                </c:pt>
                <c:pt idx="34">
                  <c:v>32</c:v>
                </c:pt>
                <c:pt idx="35">
                  <c:v>8</c:v>
                </c:pt>
                <c:pt idx="36">
                  <c:v>27</c:v>
                </c:pt>
                <c:pt idx="37">
                  <c:v>22</c:v>
                </c:pt>
                <c:pt idx="38">
                  <c:v>26</c:v>
                </c:pt>
                <c:pt idx="39">
                  <c:v>4</c:v>
                </c:pt>
                <c:pt idx="40">
                  <c:v>0</c:v>
                </c:pt>
                <c:pt idx="41">
                  <c:v>28</c:v>
                </c:pt>
                <c:pt idx="42">
                  <c:v>24</c:v>
                </c:pt>
                <c:pt idx="43">
                  <c:v>8</c:v>
                </c:pt>
                <c:pt idx="44">
                  <c:v>8</c:v>
                </c:pt>
                <c:pt idx="45">
                  <c:v>10</c:v>
                </c:pt>
                <c:pt idx="46">
                  <c:v>16</c:v>
                </c:pt>
                <c:pt idx="47">
                  <c:v>19</c:v>
                </c:pt>
                <c:pt idx="48">
                  <c:v>12</c:v>
                </c:pt>
                <c:pt idx="49">
                  <c:v>11</c:v>
                </c:pt>
                <c:pt idx="50">
                  <c:v>33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'GVE14 BARRETOS CONSOL 2015'!$A$114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'GVE14 BARRETOS CONSOL 2015'!$A$115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2015'!$B$115:$BA$115</c:f>
              <c:numCache>
                <c:formatCode>General</c:formatCode>
                <c:ptCount val="52"/>
                <c:pt idx="0">
                  <c:v>10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20</c:v>
                </c:pt>
                <c:pt idx="17">
                  <c:v>17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11</c:v>
                </c:pt>
                <c:pt idx="34">
                  <c:v>5</c:v>
                </c:pt>
                <c:pt idx="35">
                  <c:v>2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6</c:v>
                </c:pt>
                <c:pt idx="40">
                  <c:v>4</c:v>
                </c:pt>
                <c:pt idx="41">
                  <c:v>8</c:v>
                </c:pt>
                <c:pt idx="42">
                  <c:v>3</c:v>
                </c:pt>
                <c:pt idx="43">
                  <c:v>5</c:v>
                </c:pt>
                <c:pt idx="44">
                  <c:v>1</c:v>
                </c:pt>
                <c:pt idx="45">
                  <c:v>6</c:v>
                </c:pt>
                <c:pt idx="46">
                  <c:v>6</c:v>
                </c:pt>
                <c:pt idx="47">
                  <c:v>2</c:v>
                </c:pt>
                <c:pt idx="48">
                  <c:v>0</c:v>
                </c:pt>
                <c:pt idx="49">
                  <c:v>12</c:v>
                </c:pt>
                <c:pt idx="50">
                  <c:v>9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'GVE14 BARRETOS CONSOL 2015'!$A$116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36</c:v>
                </c:pt>
                <c:pt idx="2">
                  <c:v>37</c:v>
                </c:pt>
                <c:pt idx="3">
                  <c:v>35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40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25</c:v>
                </c:pt>
                <c:pt idx="28">
                  <c:v>0</c:v>
                </c:pt>
                <c:pt idx="29">
                  <c:v>22</c:v>
                </c:pt>
                <c:pt idx="30">
                  <c:v>31</c:v>
                </c:pt>
                <c:pt idx="31">
                  <c:v>0</c:v>
                </c:pt>
                <c:pt idx="32">
                  <c:v>54</c:v>
                </c:pt>
                <c:pt idx="33">
                  <c:v>40</c:v>
                </c:pt>
                <c:pt idx="34">
                  <c:v>50</c:v>
                </c:pt>
                <c:pt idx="35">
                  <c:v>48</c:v>
                </c:pt>
                <c:pt idx="36">
                  <c:v>52</c:v>
                </c:pt>
                <c:pt idx="37">
                  <c:v>38</c:v>
                </c:pt>
                <c:pt idx="38">
                  <c:v>48</c:v>
                </c:pt>
                <c:pt idx="39">
                  <c:v>0</c:v>
                </c:pt>
                <c:pt idx="40">
                  <c:v>40</c:v>
                </c:pt>
                <c:pt idx="41">
                  <c:v>34</c:v>
                </c:pt>
                <c:pt idx="42">
                  <c:v>0</c:v>
                </c:pt>
                <c:pt idx="43">
                  <c:v>28</c:v>
                </c:pt>
                <c:pt idx="44">
                  <c:v>0</c:v>
                </c:pt>
                <c:pt idx="45">
                  <c:v>25</c:v>
                </c:pt>
                <c:pt idx="46">
                  <c:v>39</c:v>
                </c:pt>
                <c:pt idx="47">
                  <c:v>18</c:v>
                </c:pt>
                <c:pt idx="48">
                  <c:v>29</c:v>
                </c:pt>
                <c:pt idx="49">
                  <c:v>28</c:v>
                </c:pt>
                <c:pt idx="50">
                  <c:v>23</c:v>
                </c:pt>
                <c:pt idx="51">
                  <c:v>40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'GVE14 BARRETOS CONSOL 2015'!$A$117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2015'!$B$117:$BA$117</c:f>
              <c:numCache>
                <c:formatCode>General</c:formatCode>
                <c:ptCount val="52"/>
                <c:pt idx="0">
                  <c:v>161</c:v>
                </c:pt>
                <c:pt idx="1">
                  <c:v>94</c:v>
                </c:pt>
                <c:pt idx="2">
                  <c:v>56</c:v>
                </c:pt>
                <c:pt idx="3">
                  <c:v>82</c:v>
                </c:pt>
                <c:pt idx="4">
                  <c:v>19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4</c:v>
                </c:pt>
                <c:pt idx="9">
                  <c:v>19</c:v>
                </c:pt>
                <c:pt idx="10">
                  <c:v>30</c:v>
                </c:pt>
                <c:pt idx="11">
                  <c:v>21</c:v>
                </c:pt>
                <c:pt idx="12">
                  <c:v>19</c:v>
                </c:pt>
                <c:pt idx="13">
                  <c:v>37</c:v>
                </c:pt>
                <c:pt idx="14">
                  <c:v>21</c:v>
                </c:pt>
                <c:pt idx="15">
                  <c:v>14</c:v>
                </c:pt>
                <c:pt idx="16">
                  <c:v>18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10</c:v>
                </c:pt>
                <c:pt idx="25">
                  <c:v>15</c:v>
                </c:pt>
                <c:pt idx="26">
                  <c:v>13</c:v>
                </c:pt>
                <c:pt idx="27">
                  <c:v>9</c:v>
                </c:pt>
                <c:pt idx="28">
                  <c:v>16</c:v>
                </c:pt>
                <c:pt idx="29">
                  <c:v>15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21</c:v>
                </c:pt>
                <c:pt idx="34">
                  <c:v>19</c:v>
                </c:pt>
                <c:pt idx="35">
                  <c:v>22</c:v>
                </c:pt>
                <c:pt idx="36">
                  <c:v>36</c:v>
                </c:pt>
                <c:pt idx="37">
                  <c:v>39</c:v>
                </c:pt>
                <c:pt idx="38">
                  <c:v>61</c:v>
                </c:pt>
                <c:pt idx="39">
                  <c:v>92</c:v>
                </c:pt>
                <c:pt idx="40">
                  <c:v>124</c:v>
                </c:pt>
                <c:pt idx="41">
                  <c:v>49</c:v>
                </c:pt>
                <c:pt idx="42">
                  <c:v>32</c:v>
                </c:pt>
                <c:pt idx="43">
                  <c:v>33</c:v>
                </c:pt>
                <c:pt idx="44">
                  <c:v>20</c:v>
                </c:pt>
                <c:pt idx="45">
                  <c:v>17</c:v>
                </c:pt>
                <c:pt idx="46">
                  <c:v>14</c:v>
                </c:pt>
                <c:pt idx="47">
                  <c:v>12</c:v>
                </c:pt>
                <c:pt idx="48">
                  <c:v>34</c:v>
                </c:pt>
                <c:pt idx="49">
                  <c:v>27</c:v>
                </c:pt>
                <c:pt idx="50">
                  <c:v>61</c:v>
                </c:pt>
                <c:pt idx="51">
                  <c:v>58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'GVE14 BARRETOS CONSOL 2015'!$A$118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2015'!$B$118:$BA$118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13</c:v>
                </c:pt>
                <c:pt idx="34">
                  <c:v>5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12</c:v>
                </c:pt>
                <c:pt idx="42">
                  <c:v>3</c:v>
                </c:pt>
                <c:pt idx="43">
                  <c:v>13</c:v>
                </c:pt>
                <c:pt idx="44">
                  <c:v>5</c:v>
                </c:pt>
                <c:pt idx="45">
                  <c:v>6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4992"/>
        <c:axId val="59453952"/>
      </c:lineChart>
      <c:catAx>
        <c:axId val="8328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86681279844979"/>
              <c:y val="0.86360674012420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53952"/>
        <c:crosses val="autoZero"/>
        <c:auto val="1"/>
        <c:lblAlgn val="ctr"/>
        <c:lblOffset val="100"/>
        <c:noMultiLvlLbl val="0"/>
      </c:catAx>
      <c:valAx>
        <c:axId val="5945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8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6131523786575035E-2"/>
          <c:y val="0.92582186339227424"/>
          <c:w val="0.90033211297748661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14 Barretos, ESP, 2015 </a:t>
            </a:r>
          </a:p>
        </c:rich>
      </c:tx>
      <c:layout>
        <c:manualLayout>
          <c:xMode val="edge"/>
          <c:yMode val="edge"/>
          <c:x val="0.11665347853236015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19628403026483821"/>
          <c:w val="0.90130798309638738"/>
          <c:h val="0.58494345100681744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2015'!$A$119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2015'!$B$119:$BA$119</c:f>
              <c:numCache>
                <c:formatCode>General</c:formatCode>
                <c:ptCount val="52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12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18</c:v>
                </c:pt>
                <c:pt idx="13">
                  <c:v>17</c:v>
                </c:pt>
                <c:pt idx="14">
                  <c:v>0</c:v>
                </c:pt>
                <c:pt idx="15">
                  <c:v>15</c:v>
                </c:pt>
                <c:pt idx="16">
                  <c:v>7</c:v>
                </c:pt>
                <c:pt idx="17">
                  <c:v>19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8</c:v>
                </c:pt>
                <c:pt idx="35">
                  <c:v>6</c:v>
                </c:pt>
                <c:pt idx="36">
                  <c:v>10</c:v>
                </c:pt>
                <c:pt idx="37">
                  <c:v>18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5</c:v>
                </c:pt>
                <c:pt idx="43">
                  <c:v>0</c:v>
                </c:pt>
                <c:pt idx="44">
                  <c:v>16</c:v>
                </c:pt>
                <c:pt idx="45">
                  <c:v>6</c:v>
                </c:pt>
                <c:pt idx="46">
                  <c:v>11</c:v>
                </c:pt>
                <c:pt idx="47">
                  <c:v>11</c:v>
                </c:pt>
                <c:pt idx="48">
                  <c:v>10</c:v>
                </c:pt>
                <c:pt idx="49">
                  <c:v>10</c:v>
                </c:pt>
                <c:pt idx="50">
                  <c:v>6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2015'!$A$120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2015'!$B$120:$BA$120</c:f>
              <c:numCache>
                <c:formatCode>General</c:formatCode>
                <c:ptCount val="52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15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3</c:v>
                </c:pt>
                <c:pt idx="31">
                  <c:v>5</c:v>
                </c:pt>
                <c:pt idx="32">
                  <c:v>0</c:v>
                </c:pt>
                <c:pt idx="33">
                  <c:v>8</c:v>
                </c:pt>
                <c:pt idx="34">
                  <c:v>7</c:v>
                </c:pt>
                <c:pt idx="35">
                  <c:v>1</c:v>
                </c:pt>
                <c:pt idx="36">
                  <c:v>10</c:v>
                </c:pt>
                <c:pt idx="37">
                  <c:v>11</c:v>
                </c:pt>
                <c:pt idx="38">
                  <c:v>11</c:v>
                </c:pt>
                <c:pt idx="39">
                  <c:v>0</c:v>
                </c:pt>
                <c:pt idx="40">
                  <c:v>12</c:v>
                </c:pt>
                <c:pt idx="41">
                  <c:v>13</c:v>
                </c:pt>
                <c:pt idx="42">
                  <c:v>9</c:v>
                </c:pt>
                <c:pt idx="43">
                  <c:v>10</c:v>
                </c:pt>
                <c:pt idx="44">
                  <c:v>4</c:v>
                </c:pt>
                <c:pt idx="45">
                  <c:v>10</c:v>
                </c:pt>
                <c:pt idx="46">
                  <c:v>9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2015'!$A$121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3</c:v>
                </c:pt>
                <c:pt idx="31">
                  <c:v>8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7</c:v>
                </c:pt>
                <c:pt idx="41">
                  <c:v>13</c:v>
                </c:pt>
                <c:pt idx="42">
                  <c:v>8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2015'!$A$122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2015'!$B$122:$BA$122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6</c:v>
                </c:pt>
                <c:pt idx="36">
                  <c:v>5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6</c:v>
                </c:pt>
                <c:pt idx="41">
                  <c:v>4</c:v>
                </c:pt>
                <c:pt idx="42">
                  <c:v>0</c:v>
                </c:pt>
                <c:pt idx="43">
                  <c:v>6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2015'!$A$123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30</c:v>
                </c:pt>
                <c:pt idx="9">
                  <c:v>1</c:v>
                </c:pt>
                <c:pt idx="10">
                  <c:v>32</c:v>
                </c:pt>
                <c:pt idx="11">
                  <c:v>0</c:v>
                </c:pt>
                <c:pt idx="12">
                  <c:v>27</c:v>
                </c:pt>
                <c:pt idx="13">
                  <c:v>29</c:v>
                </c:pt>
                <c:pt idx="14">
                  <c:v>50</c:v>
                </c:pt>
                <c:pt idx="15">
                  <c:v>22</c:v>
                </c:pt>
                <c:pt idx="16">
                  <c:v>20</c:v>
                </c:pt>
                <c:pt idx="17">
                  <c:v>12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6</c:v>
                </c:pt>
                <c:pt idx="22">
                  <c:v>0</c:v>
                </c:pt>
                <c:pt idx="23">
                  <c:v>8</c:v>
                </c:pt>
                <c:pt idx="24">
                  <c:v>9</c:v>
                </c:pt>
                <c:pt idx="25">
                  <c:v>4</c:v>
                </c:pt>
                <c:pt idx="26">
                  <c:v>4</c:v>
                </c:pt>
                <c:pt idx="27">
                  <c:v>7</c:v>
                </c:pt>
                <c:pt idx="28">
                  <c:v>2</c:v>
                </c:pt>
                <c:pt idx="29">
                  <c:v>14</c:v>
                </c:pt>
                <c:pt idx="30">
                  <c:v>18</c:v>
                </c:pt>
                <c:pt idx="31">
                  <c:v>69</c:v>
                </c:pt>
                <c:pt idx="32">
                  <c:v>84</c:v>
                </c:pt>
                <c:pt idx="33">
                  <c:v>47</c:v>
                </c:pt>
                <c:pt idx="34">
                  <c:v>0</c:v>
                </c:pt>
                <c:pt idx="35">
                  <c:v>25</c:v>
                </c:pt>
                <c:pt idx="36">
                  <c:v>26</c:v>
                </c:pt>
                <c:pt idx="37">
                  <c:v>14</c:v>
                </c:pt>
                <c:pt idx="38">
                  <c:v>16</c:v>
                </c:pt>
                <c:pt idx="39">
                  <c:v>0</c:v>
                </c:pt>
                <c:pt idx="40">
                  <c:v>19</c:v>
                </c:pt>
                <c:pt idx="41">
                  <c:v>33</c:v>
                </c:pt>
                <c:pt idx="42">
                  <c:v>20</c:v>
                </c:pt>
                <c:pt idx="43">
                  <c:v>0</c:v>
                </c:pt>
                <c:pt idx="44">
                  <c:v>19</c:v>
                </c:pt>
                <c:pt idx="45">
                  <c:v>13</c:v>
                </c:pt>
                <c:pt idx="46">
                  <c:v>15</c:v>
                </c:pt>
                <c:pt idx="47">
                  <c:v>23</c:v>
                </c:pt>
                <c:pt idx="48">
                  <c:v>30</c:v>
                </c:pt>
                <c:pt idx="49">
                  <c:v>24</c:v>
                </c:pt>
                <c:pt idx="50">
                  <c:v>23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2015'!$A$124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'GVE14 BARRETOS CONSOL 2015'!$B$106:$BA$106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2015'!$B$124:$BA$124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</c:v>
                </c:pt>
                <c:pt idx="18">
                  <c:v>11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080"/>
        <c:axId val="111405888"/>
      </c:lineChart>
      <c:catAx>
        <c:axId val="1099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68714843517204"/>
              <c:y val="0.842615021775209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1405888"/>
        <c:crosses val="autoZero"/>
        <c:auto val="1"/>
        <c:lblAlgn val="ctr"/>
        <c:lblOffset val="100"/>
        <c:noMultiLvlLbl val="0"/>
      </c:catAx>
      <c:valAx>
        <c:axId val="11140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999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02604721300263"/>
          <c:y val="0.91736967110489964"/>
          <c:w val="0.7158594958453490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14 Barretos, ESP, 2015 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10554846971836196"/>
          <c:y val="1.26574498726780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812648920947184E-2"/>
          <c:y val="0.16054397134964621"/>
          <c:w val="0.89431934042340977"/>
          <c:h val="0.72437373030994145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2015'!$B$133:$B$136</c:f>
              <c:numCache>
                <c:formatCode>General</c:formatCode>
                <c:ptCount val="4"/>
                <c:pt idx="0">
                  <c:v>103</c:v>
                </c:pt>
                <c:pt idx="1">
                  <c:v>112</c:v>
                </c:pt>
                <c:pt idx="2">
                  <c:v>108</c:v>
                </c:pt>
                <c:pt idx="3">
                  <c:v>126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2015'!$C$133:$C$136</c:f>
              <c:numCache>
                <c:formatCode>General</c:formatCode>
                <c:ptCount val="4"/>
                <c:pt idx="0">
                  <c:v>549</c:v>
                </c:pt>
                <c:pt idx="1">
                  <c:v>381</c:v>
                </c:pt>
                <c:pt idx="2">
                  <c:v>496</c:v>
                </c:pt>
                <c:pt idx="3">
                  <c:v>395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2015'!$D$133:$D$136</c:f>
              <c:numCache>
                <c:formatCode>General</c:formatCode>
                <c:ptCount val="4"/>
                <c:pt idx="0">
                  <c:v>407</c:v>
                </c:pt>
                <c:pt idx="1">
                  <c:v>231</c:v>
                </c:pt>
                <c:pt idx="2">
                  <c:v>390</c:v>
                </c:pt>
                <c:pt idx="3">
                  <c:v>323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2015'!$E$133:$E$136</c:f>
              <c:numCache>
                <c:formatCode>General</c:formatCode>
                <c:ptCount val="4"/>
                <c:pt idx="0">
                  <c:v>2631</c:v>
                </c:pt>
                <c:pt idx="1">
                  <c:v>1589</c:v>
                </c:pt>
                <c:pt idx="2">
                  <c:v>2624</c:v>
                </c:pt>
                <c:pt idx="3">
                  <c:v>2616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'GVE14 BARRETOS CONSOL 2015'!$F$133:$F$136</c:f>
              <c:numCache>
                <c:formatCode>General</c:formatCode>
                <c:ptCount val="4"/>
                <c:pt idx="0">
                  <c:v>0</c:v>
                </c:pt>
                <c:pt idx="1">
                  <c:v>23</c:v>
                </c:pt>
                <c:pt idx="2">
                  <c:v>0</c:v>
                </c:pt>
                <c:pt idx="3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1"/>
        <c:axId val="110001152"/>
        <c:axId val="46882816"/>
      </c:barChart>
      <c:catAx>
        <c:axId val="11000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46882816"/>
        <c:crosses val="autoZero"/>
        <c:auto val="1"/>
        <c:lblAlgn val="ctr"/>
        <c:lblOffset val="100"/>
        <c:noMultiLvlLbl val="0"/>
      </c:catAx>
      <c:valAx>
        <c:axId val="4688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001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14 Barretos, ESP, 2015 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4366737151940898"/>
          <c:w val="0.88641905242577224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2015'!$H$133:$H$136</c:f>
              <c:numCache>
                <c:formatCode>General</c:formatCode>
                <c:ptCount val="4"/>
                <c:pt idx="0">
                  <c:v>918</c:v>
                </c:pt>
                <c:pt idx="1">
                  <c:v>860</c:v>
                </c:pt>
                <c:pt idx="2">
                  <c:v>1229</c:v>
                </c:pt>
                <c:pt idx="3">
                  <c:v>1078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2015'!$I$133:$I$136</c:f>
              <c:numCache>
                <c:formatCode>General</c:formatCode>
                <c:ptCount val="4"/>
                <c:pt idx="0">
                  <c:v>2159</c:v>
                </c:pt>
                <c:pt idx="1">
                  <c:v>1274</c:v>
                </c:pt>
                <c:pt idx="2">
                  <c:v>1896</c:v>
                </c:pt>
                <c:pt idx="3">
                  <c:v>1683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2015'!$J$133:$J$136</c:f>
              <c:numCache>
                <c:formatCode>General</c:formatCode>
                <c:ptCount val="4"/>
                <c:pt idx="0">
                  <c:v>613</c:v>
                </c:pt>
                <c:pt idx="1">
                  <c:v>202</c:v>
                </c:pt>
                <c:pt idx="2">
                  <c:v>493</c:v>
                </c:pt>
                <c:pt idx="3">
                  <c:v>763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'GVE14 BARRETOS CONSOL 2015'!$A$133:$A$136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2015'!$H$136:$K$136</c:f>
              <c:numCache>
                <c:formatCode>General</c:formatCode>
                <c:ptCount val="4"/>
                <c:pt idx="0">
                  <c:v>1078</c:v>
                </c:pt>
                <c:pt idx="1">
                  <c:v>1683</c:v>
                </c:pt>
                <c:pt idx="2">
                  <c:v>763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0"/>
        <c:axId val="59274240"/>
        <c:axId val="46884544"/>
      </c:barChart>
      <c:catAx>
        <c:axId val="5927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46884544"/>
        <c:crosses val="autoZero"/>
        <c:auto val="1"/>
        <c:lblAlgn val="ctr"/>
        <c:lblOffset val="100"/>
        <c:noMultiLvlLbl val="0"/>
      </c:catAx>
      <c:valAx>
        <c:axId val="4688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27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280896294930845"/>
          <c:y val="0.94233568155052105"/>
          <c:w val="0.23815983193684664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0"/>
  <sheetViews>
    <sheetView tabSelected="1" workbookViewId="0">
      <selection activeCell="A6" sqref="A6"/>
    </sheetView>
  </sheetViews>
  <sheetFormatPr defaultRowHeight="11.25" x14ac:dyDescent="0.2"/>
  <cols>
    <col min="1" max="1" width="21.42578125" style="2" customWidth="1"/>
    <col min="2" max="2" width="11.85546875" style="2" customWidth="1"/>
    <col min="3" max="3" width="11.5703125" style="2" customWidth="1"/>
    <col min="4" max="11" width="9.140625" style="2"/>
    <col min="12" max="12" width="13.85546875" style="2" customWidth="1"/>
    <col min="13" max="13" width="10.42578125" style="2" customWidth="1"/>
    <col min="14" max="14" width="12" style="2" customWidth="1"/>
    <col min="15" max="15" width="9.5703125" style="2" bestFit="1" customWidth="1"/>
    <col min="16" max="17" width="9.140625" style="15"/>
    <col min="18" max="29" width="9.140625" style="2"/>
    <col min="30" max="30" width="7.7109375" style="2" customWidth="1"/>
    <col min="31" max="16384" width="9.140625" style="2"/>
  </cols>
  <sheetData>
    <row r="1" spans="1:27" ht="18" x14ac:dyDescent="0.25">
      <c r="A1" s="12"/>
      <c r="B1" s="1" t="s">
        <v>33</v>
      </c>
      <c r="C1" s="6"/>
      <c r="D1" s="6"/>
      <c r="E1" s="6"/>
      <c r="F1" s="6"/>
      <c r="G1" s="25" t="s">
        <v>62</v>
      </c>
      <c r="H1" s="6"/>
      <c r="I1" s="6"/>
      <c r="J1" s="6"/>
      <c r="K1" s="6"/>
      <c r="L1" s="6"/>
      <c r="M1" s="6"/>
      <c r="N1" s="6"/>
      <c r="O1" s="1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x14ac:dyDescent="0.2">
      <c r="A2" s="12"/>
      <c r="B2" s="1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12"/>
      <c r="B3" s="1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12"/>
      <c r="B4" s="1" t="s">
        <v>36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8" x14ac:dyDescent="0.25">
      <c r="A5" s="12"/>
      <c r="B5" s="4" t="s">
        <v>37</v>
      </c>
      <c r="C5" s="6"/>
      <c r="D5" s="6"/>
      <c r="E5" s="6"/>
      <c r="F5" s="6"/>
      <c r="G5" s="6"/>
      <c r="H5" s="25" t="s">
        <v>63</v>
      </c>
      <c r="I5" s="6"/>
      <c r="J5" s="6"/>
      <c r="K5" s="6"/>
      <c r="L5" s="6"/>
      <c r="M5" s="6"/>
      <c r="N5" s="6"/>
      <c r="O5" s="1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12"/>
      <c r="B6" s="4" t="s">
        <v>38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2">
      <c r="A7" s="12"/>
      <c r="B7" s="26" t="s">
        <v>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x14ac:dyDescent="0.2">
      <c r="A8" s="12"/>
      <c r="B8" s="2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x14ac:dyDescent="0.2">
      <c r="A9" s="12"/>
      <c r="B9" s="26"/>
      <c r="C9" s="27" t="s">
        <v>52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x14ac:dyDescent="0.2">
      <c r="A10" s="12"/>
      <c r="B10" s="26"/>
      <c r="C10" s="28" t="s">
        <v>53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2.75" x14ac:dyDescent="0.2">
      <c r="A11" s="12"/>
      <c r="B11" s="6"/>
      <c r="C11" s="28" t="s">
        <v>54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3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.75" x14ac:dyDescent="0.2">
      <c r="A12" s="12"/>
      <c r="B12" s="6"/>
      <c r="C12" s="27" t="s">
        <v>55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3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x14ac:dyDescent="0.2">
      <c r="A13" s="12"/>
      <c r="B13" s="6"/>
      <c r="C13" s="27" t="s">
        <v>56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x14ac:dyDescent="0.2">
      <c r="A14" s="12"/>
      <c r="B14" s="6"/>
      <c r="C14" s="27" t="s">
        <v>57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2">
      <c r="A15" s="12"/>
      <c r="B15" s="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3"/>
      <c r="R15" s="6"/>
      <c r="S15" s="6"/>
      <c r="T15" s="6"/>
      <c r="U15" s="6"/>
      <c r="V15" s="6"/>
      <c r="W15" s="6"/>
      <c r="X15" s="6"/>
      <c r="Y15" s="6"/>
      <c r="Z15" s="6"/>
      <c r="AA15" s="6"/>
    </row>
    <row r="17" spans="1:42" s="23" customFormat="1" ht="16.5" thickBot="1" x14ac:dyDescent="0.3">
      <c r="A17" s="24" t="s">
        <v>65</v>
      </c>
      <c r="L17" s="29"/>
      <c r="P17" s="30"/>
      <c r="Q17" s="30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s="33" customFormat="1" ht="24.75" customHeight="1" thickBot="1" x14ac:dyDescent="0.3">
      <c r="A18" s="137" t="s">
        <v>30</v>
      </c>
      <c r="B18" s="139" t="s">
        <v>20</v>
      </c>
      <c r="C18" s="140"/>
      <c r="D18" s="140"/>
      <c r="E18" s="140"/>
      <c r="F18" s="140"/>
      <c r="G18" s="141"/>
      <c r="H18" s="139" t="s">
        <v>21</v>
      </c>
      <c r="I18" s="140"/>
      <c r="J18" s="140"/>
      <c r="K18" s="140"/>
      <c r="L18" s="142"/>
      <c r="M18" s="137" t="s">
        <v>31</v>
      </c>
      <c r="N18" s="137" t="s">
        <v>32</v>
      </c>
      <c r="O18" s="125" t="s">
        <v>66</v>
      </c>
      <c r="P18" s="128"/>
      <c r="Q18" s="129"/>
      <c r="V18" s="34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7"/>
      <c r="AL18" s="34"/>
      <c r="AM18" s="34"/>
      <c r="AN18" s="34"/>
      <c r="AO18" s="34"/>
      <c r="AP18" s="34"/>
    </row>
    <row r="19" spans="1:42" s="33" customFormat="1" ht="12" thickBot="1" x14ac:dyDescent="0.3">
      <c r="A19" s="138"/>
      <c r="B19" s="43" t="s">
        <v>22</v>
      </c>
      <c r="C19" s="44" t="s">
        <v>23</v>
      </c>
      <c r="D19" s="44" t="s">
        <v>24</v>
      </c>
      <c r="E19" s="44" t="s">
        <v>25</v>
      </c>
      <c r="F19" s="45" t="s">
        <v>26</v>
      </c>
      <c r="G19" s="46" t="s">
        <v>1</v>
      </c>
      <c r="H19" s="43" t="s">
        <v>27</v>
      </c>
      <c r="I19" s="44" t="s">
        <v>28</v>
      </c>
      <c r="J19" s="44" t="s">
        <v>29</v>
      </c>
      <c r="K19" s="44" t="s">
        <v>26</v>
      </c>
      <c r="L19" s="45" t="s">
        <v>1</v>
      </c>
      <c r="M19" s="144"/>
      <c r="N19" s="143"/>
      <c r="O19" s="126"/>
      <c r="Q19" s="129"/>
      <c r="V19" s="34"/>
      <c r="W19" s="148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148"/>
      <c r="AJ19" s="148"/>
      <c r="AK19" s="147"/>
      <c r="AL19" s="34"/>
      <c r="AM19" s="34"/>
      <c r="AN19" s="34"/>
      <c r="AO19" s="34"/>
      <c r="AP19" s="34"/>
    </row>
    <row r="20" spans="1:42" x14ac:dyDescent="0.2">
      <c r="A20" s="47">
        <v>1</v>
      </c>
      <c r="B20" s="49">
        <v>14</v>
      </c>
      <c r="C20" s="49">
        <v>60</v>
      </c>
      <c r="D20" s="49">
        <v>72</v>
      </c>
      <c r="E20" s="49">
        <v>282</v>
      </c>
      <c r="F20" s="49">
        <v>0</v>
      </c>
      <c r="G20" s="49">
        <v>428</v>
      </c>
      <c r="H20" s="49">
        <v>63</v>
      </c>
      <c r="I20" s="50">
        <v>201</v>
      </c>
      <c r="J20" s="50">
        <v>164</v>
      </c>
      <c r="K20" s="50">
        <v>0</v>
      </c>
      <c r="L20" s="50">
        <v>428</v>
      </c>
      <c r="M20" s="50">
        <v>94</v>
      </c>
      <c r="N20" s="50">
        <v>78</v>
      </c>
      <c r="O20" s="131">
        <f>(N20*100/M20)</f>
        <v>82.978723404255319</v>
      </c>
      <c r="P20" s="36"/>
      <c r="Q20" s="20"/>
      <c r="V20" s="10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H20" s="19"/>
      <c r="AI20" s="18"/>
      <c r="AJ20" s="18"/>
      <c r="AK20" s="18"/>
      <c r="AL20" s="10"/>
      <c r="AM20" s="10"/>
      <c r="AN20" s="10"/>
      <c r="AO20" s="10"/>
      <c r="AP20" s="10"/>
    </row>
    <row r="21" spans="1:42" x14ac:dyDescent="0.2">
      <c r="A21" s="48">
        <v>2</v>
      </c>
      <c r="B21" s="51">
        <v>8</v>
      </c>
      <c r="C21" s="40">
        <v>38</v>
      </c>
      <c r="D21" s="40">
        <v>28</v>
      </c>
      <c r="E21" s="40">
        <v>220</v>
      </c>
      <c r="F21" s="52">
        <v>0</v>
      </c>
      <c r="G21" s="54">
        <v>294</v>
      </c>
      <c r="H21" s="51">
        <v>77</v>
      </c>
      <c r="I21" s="40">
        <v>102</v>
      </c>
      <c r="J21" s="40">
        <v>115</v>
      </c>
      <c r="K21" s="40">
        <v>0</v>
      </c>
      <c r="L21" s="40">
        <v>294</v>
      </c>
      <c r="M21" s="40">
        <v>94</v>
      </c>
      <c r="N21" s="41">
        <v>54</v>
      </c>
      <c r="O21" s="132">
        <f t="shared" ref="O21:O72" si="0">(N21*100/M21)</f>
        <v>57.446808510638299</v>
      </c>
      <c r="P21" s="36"/>
      <c r="Q21" s="20"/>
      <c r="V21" s="10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H21" s="19"/>
      <c r="AI21" s="18"/>
      <c r="AJ21" s="18"/>
      <c r="AK21" s="18"/>
      <c r="AL21" s="10"/>
      <c r="AM21" s="10"/>
      <c r="AN21" s="10"/>
      <c r="AO21" s="10"/>
      <c r="AP21" s="10"/>
    </row>
    <row r="22" spans="1:42" x14ac:dyDescent="0.2">
      <c r="A22" s="48">
        <v>3</v>
      </c>
      <c r="B22" s="51">
        <v>10</v>
      </c>
      <c r="C22" s="40">
        <v>29</v>
      </c>
      <c r="D22" s="40">
        <v>33</v>
      </c>
      <c r="E22" s="40">
        <v>228</v>
      </c>
      <c r="F22" s="52">
        <v>0</v>
      </c>
      <c r="G22" s="54">
        <v>300</v>
      </c>
      <c r="H22" s="51">
        <v>61</v>
      </c>
      <c r="I22" s="40">
        <v>181</v>
      </c>
      <c r="J22" s="40">
        <v>58</v>
      </c>
      <c r="K22" s="40">
        <v>0</v>
      </c>
      <c r="L22" s="40">
        <v>300</v>
      </c>
      <c r="M22" s="40">
        <v>94</v>
      </c>
      <c r="N22" s="41">
        <v>75</v>
      </c>
      <c r="O22" s="132">
        <f t="shared" si="0"/>
        <v>79.787234042553195</v>
      </c>
      <c r="P22" s="36"/>
      <c r="Q22" s="20"/>
      <c r="V22" s="10"/>
      <c r="W22" s="18"/>
      <c r="X22" s="18"/>
      <c r="Y22" s="18"/>
      <c r="Z22" s="18"/>
      <c r="AA22" s="18"/>
      <c r="AB22" s="18"/>
      <c r="AC22" s="19"/>
      <c r="AD22" s="18"/>
      <c r="AE22" s="18"/>
      <c r="AF22" s="18"/>
      <c r="AG22" s="18"/>
      <c r="AH22" s="19"/>
      <c r="AI22" s="18"/>
      <c r="AJ22" s="18"/>
      <c r="AK22" s="18"/>
      <c r="AL22" s="10"/>
      <c r="AM22" s="10"/>
      <c r="AN22" s="10"/>
      <c r="AO22" s="10"/>
      <c r="AP22" s="10"/>
    </row>
    <row r="23" spans="1:42" x14ac:dyDescent="0.2">
      <c r="A23" s="48">
        <v>4</v>
      </c>
      <c r="B23" s="51">
        <v>7</v>
      </c>
      <c r="C23" s="40">
        <v>27</v>
      </c>
      <c r="D23" s="40">
        <v>35</v>
      </c>
      <c r="E23" s="40">
        <v>190</v>
      </c>
      <c r="F23" s="52">
        <v>0</v>
      </c>
      <c r="G23" s="54">
        <v>259</v>
      </c>
      <c r="H23" s="51">
        <v>75</v>
      </c>
      <c r="I23" s="40">
        <v>100</v>
      </c>
      <c r="J23" s="40">
        <v>84</v>
      </c>
      <c r="K23" s="40">
        <v>0</v>
      </c>
      <c r="L23" s="40">
        <v>259</v>
      </c>
      <c r="M23" s="40">
        <v>94</v>
      </c>
      <c r="N23" s="41">
        <v>73</v>
      </c>
      <c r="O23" s="132">
        <f t="shared" si="0"/>
        <v>77.659574468085111</v>
      </c>
      <c r="P23" s="36"/>
      <c r="Q23" s="20"/>
      <c r="V23" s="31"/>
      <c r="W23" s="18"/>
      <c r="X23" s="18"/>
      <c r="Y23" s="18"/>
      <c r="Z23" s="18"/>
      <c r="AA23" s="18"/>
      <c r="AB23" s="18"/>
      <c r="AC23" s="19"/>
      <c r="AD23" s="18"/>
      <c r="AE23" s="18"/>
      <c r="AF23" s="18"/>
      <c r="AG23" s="18"/>
      <c r="AH23" s="19"/>
      <c r="AI23" s="18"/>
      <c r="AJ23" s="18"/>
      <c r="AK23" s="18"/>
      <c r="AL23" s="10"/>
      <c r="AM23" s="10"/>
      <c r="AN23" s="10"/>
      <c r="AO23" s="10"/>
      <c r="AP23" s="10"/>
    </row>
    <row r="24" spans="1:42" x14ac:dyDescent="0.2">
      <c r="A24" s="48">
        <v>5</v>
      </c>
      <c r="B24" s="51">
        <v>2</v>
      </c>
      <c r="C24" s="40">
        <v>31</v>
      </c>
      <c r="D24" s="40">
        <v>17</v>
      </c>
      <c r="E24" s="40">
        <v>180</v>
      </c>
      <c r="F24" s="52">
        <v>0</v>
      </c>
      <c r="G24" s="54">
        <v>230</v>
      </c>
      <c r="H24" s="51">
        <v>64</v>
      </c>
      <c r="I24" s="40">
        <v>150</v>
      </c>
      <c r="J24" s="40">
        <v>16</v>
      </c>
      <c r="K24" s="40">
        <v>0</v>
      </c>
      <c r="L24" s="40">
        <v>230</v>
      </c>
      <c r="M24" s="40">
        <v>94</v>
      </c>
      <c r="N24" s="41">
        <v>68</v>
      </c>
      <c r="O24" s="132">
        <f t="shared" si="0"/>
        <v>72.340425531914889</v>
      </c>
      <c r="P24" s="36"/>
      <c r="Q24" s="20"/>
      <c r="V24" s="10"/>
      <c r="W24" s="18"/>
      <c r="X24" s="18"/>
      <c r="Y24" s="18"/>
      <c r="Z24" s="18"/>
      <c r="AA24" s="18"/>
      <c r="AB24" s="18"/>
      <c r="AC24" s="19"/>
      <c r="AD24" s="18"/>
      <c r="AE24" s="18"/>
      <c r="AF24" s="18"/>
      <c r="AG24" s="18"/>
      <c r="AH24" s="19"/>
      <c r="AI24" s="18"/>
      <c r="AJ24" s="18"/>
      <c r="AK24" s="18"/>
      <c r="AL24" s="10"/>
      <c r="AM24" s="10"/>
      <c r="AN24" s="10"/>
      <c r="AO24" s="10"/>
      <c r="AP24" s="10"/>
    </row>
    <row r="25" spans="1:42" x14ac:dyDescent="0.2">
      <c r="A25" s="48">
        <v>6</v>
      </c>
      <c r="B25" s="51">
        <v>5</v>
      </c>
      <c r="C25" s="40">
        <v>30</v>
      </c>
      <c r="D25" s="40">
        <v>24</v>
      </c>
      <c r="E25" s="40">
        <v>116</v>
      </c>
      <c r="F25" s="52">
        <v>0</v>
      </c>
      <c r="G25" s="54">
        <v>175</v>
      </c>
      <c r="H25" s="51">
        <v>45</v>
      </c>
      <c r="I25" s="40">
        <v>97</v>
      </c>
      <c r="J25" s="40">
        <v>33</v>
      </c>
      <c r="K25" s="40">
        <v>0</v>
      </c>
      <c r="L25" s="40">
        <v>175</v>
      </c>
      <c r="M25" s="40">
        <v>94</v>
      </c>
      <c r="N25" s="41">
        <v>71</v>
      </c>
      <c r="O25" s="132">
        <f t="shared" si="0"/>
        <v>75.531914893617028</v>
      </c>
      <c r="P25" s="36"/>
      <c r="Q25" s="20"/>
      <c r="V25" s="10"/>
      <c r="W25" s="18"/>
      <c r="X25" s="18"/>
      <c r="Y25" s="18"/>
      <c r="Z25" s="18"/>
      <c r="AA25" s="18"/>
      <c r="AB25" s="18"/>
      <c r="AC25" s="19"/>
      <c r="AD25" s="18"/>
      <c r="AE25" s="18"/>
      <c r="AF25" s="18"/>
      <c r="AG25" s="18"/>
      <c r="AH25" s="19"/>
      <c r="AI25" s="18"/>
      <c r="AJ25" s="18"/>
      <c r="AK25" s="18"/>
      <c r="AL25" s="10"/>
      <c r="AM25" s="10"/>
      <c r="AN25" s="10"/>
      <c r="AO25" s="10"/>
      <c r="AP25" s="10"/>
    </row>
    <row r="26" spans="1:42" x14ac:dyDescent="0.2">
      <c r="A26" s="48">
        <v>7</v>
      </c>
      <c r="B26" s="51">
        <v>7</v>
      </c>
      <c r="C26" s="40">
        <v>33</v>
      </c>
      <c r="D26" s="40">
        <v>32</v>
      </c>
      <c r="E26" s="40">
        <v>154</v>
      </c>
      <c r="F26" s="52">
        <v>0</v>
      </c>
      <c r="G26" s="54">
        <v>226</v>
      </c>
      <c r="H26" s="51">
        <v>46</v>
      </c>
      <c r="I26" s="40">
        <v>156</v>
      </c>
      <c r="J26" s="40">
        <v>24</v>
      </c>
      <c r="K26" s="40">
        <v>0</v>
      </c>
      <c r="L26" s="127">
        <v>226</v>
      </c>
      <c r="M26" s="41">
        <v>94</v>
      </c>
      <c r="N26" s="41">
        <v>70</v>
      </c>
      <c r="O26" s="132">
        <f t="shared" si="0"/>
        <v>74.468085106382972</v>
      </c>
      <c r="P26" s="36"/>
      <c r="Q26" s="20"/>
      <c r="V26" s="10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H26" s="19"/>
      <c r="AI26" s="18"/>
      <c r="AJ26" s="18"/>
      <c r="AK26" s="18"/>
      <c r="AL26" s="10"/>
      <c r="AM26" s="10"/>
      <c r="AN26" s="10"/>
      <c r="AO26" s="10"/>
      <c r="AP26" s="10"/>
    </row>
    <row r="27" spans="1:42" x14ac:dyDescent="0.2">
      <c r="A27" s="48">
        <v>8</v>
      </c>
      <c r="B27" s="51">
        <v>4</v>
      </c>
      <c r="C27" s="40">
        <v>39</v>
      </c>
      <c r="D27" s="40">
        <v>24</v>
      </c>
      <c r="E27" s="40">
        <v>186</v>
      </c>
      <c r="F27" s="52">
        <v>0</v>
      </c>
      <c r="G27" s="54">
        <v>253</v>
      </c>
      <c r="H27" s="51">
        <v>65</v>
      </c>
      <c r="I27" s="40">
        <v>162</v>
      </c>
      <c r="J27" s="40">
        <v>26</v>
      </c>
      <c r="K27" s="40">
        <v>0</v>
      </c>
      <c r="L27" s="127">
        <v>253</v>
      </c>
      <c r="M27" s="41">
        <v>94</v>
      </c>
      <c r="N27" s="41">
        <v>54</v>
      </c>
      <c r="O27" s="132">
        <f t="shared" si="0"/>
        <v>57.446808510638299</v>
      </c>
      <c r="P27" s="36"/>
      <c r="Q27" s="20"/>
      <c r="V27" s="10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H27" s="19"/>
      <c r="AI27" s="18"/>
      <c r="AJ27" s="18"/>
      <c r="AK27" s="18"/>
      <c r="AL27" s="10"/>
      <c r="AM27" s="10"/>
      <c r="AN27" s="10"/>
      <c r="AO27" s="10"/>
      <c r="AP27" s="10"/>
    </row>
    <row r="28" spans="1:42" x14ac:dyDescent="0.2">
      <c r="A28" s="48">
        <v>9</v>
      </c>
      <c r="B28" s="51">
        <v>14</v>
      </c>
      <c r="C28" s="40">
        <v>53</v>
      </c>
      <c r="D28" s="40">
        <v>34</v>
      </c>
      <c r="E28" s="40">
        <v>196</v>
      </c>
      <c r="F28" s="52">
        <v>0</v>
      </c>
      <c r="G28" s="54">
        <v>297</v>
      </c>
      <c r="H28" s="51">
        <v>93</v>
      </c>
      <c r="I28" s="40">
        <v>193</v>
      </c>
      <c r="J28" s="40">
        <v>11</v>
      </c>
      <c r="K28" s="40">
        <v>0</v>
      </c>
      <c r="L28" s="127">
        <v>297</v>
      </c>
      <c r="M28" s="41">
        <v>94</v>
      </c>
      <c r="N28" s="41">
        <v>63</v>
      </c>
      <c r="O28" s="132">
        <f t="shared" si="0"/>
        <v>67.021276595744681</v>
      </c>
      <c r="P28" s="36"/>
      <c r="Q28" s="20"/>
      <c r="V28" s="10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H28" s="19"/>
      <c r="AI28" s="18"/>
      <c r="AJ28" s="18"/>
      <c r="AK28" s="18"/>
      <c r="AL28" s="10"/>
      <c r="AM28" s="10"/>
      <c r="AN28" s="10"/>
      <c r="AO28" s="10"/>
      <c r="AP28" s="10"/>
    </row>
    <row r="29" spans="1:42" x14ac:dyDescent="0.2">
      <c r="A29" s="48">
        <v>10</v>
      </c>
      <c r="B29" s="51">
        <v>9</v>
      </c>
      <c r="C29" s="40">
        <v>57</v>
      </c>
      <c r="D29" s="40">
        <v>26</v>
      </c>
      <c r="E29" s="40">
        <v>231</v>
      </c>
      <c r="F29" s="52">
        <v>0</v>
      </c>
      <c r="G29" s="54">
        <v>323</v>
      </c>
      <c r="H29" s="51">
        <v>92</v>
      </c>
      <c r="I29" s="40">
        <v>215</v>
      </c>
      <c r="J29" s="40">
        <v>16</v>
      </c>
      <c r="K29" s="40">
        <v>0</v>
      </c>
      <c r="L29" s="127">
        <v>323</v>
      </c>
      <c r="M29" s="41">
        <v>94</v>
      </c>
      <c r="N29" s="41">
        <v>80</v>
      </c>
      <c r="O29" s="132">
        <f t="shared" si="0"/>
        <v>85.106382978723403</v>
      </c>
      <c r="P29" s="36"/>
      <c r="Q29" s="20"/>
      <c r="V29" s="10"/>
      <c r="W29" s="18"/>
      <c r="X29" s="18"/>
      <c r="Y29" s="18"/>
      <c r="Z29" s="18"/>
      <c r="AA29" s="18"/>
      <c r="AB29" s="18"/>
      <c r="AC29" s="19"/>
      <c r="AD29" s="18"/>
      <c r="AE29" s="18"/>
      <c r="AF29" s="18"/>
      <c r="AG29" s="18"/>
      <c r="AH29" s="19"/>
      <c r="AI29" s="18"/>
      <c r="AJ29" s="18"/>
      <c r="AK29" s="18"/>
      <c r="AL29" s="10"/>
      <c r="AM29" s="10"/>
      <c r="AN29" s="10"/>
      <c r="AO29" s="10"/>
      <c r="AP29" s="10"/>
    </row>
    <row r="30" spans="1:42" x14ac:dyDescent="0.2">
      <c r="A30" s="48">
        <v>11</v>
      </c>
      <c r="B30" s="51">
        <v>7</v>
      </c>
      <c r="C30" s="40">
        <v>47</v>
      </c>
      <c r="D30" s="40">
        <v>32</v>
      </c>
      <c r="E30" s="40">
        <v>217</v>
      </c>
      <c r="F30" s="52">
        <v>0</v>
      </c>
      <c r="G30" s="54">
        <v>303</v>
      </c>
      <c r="H30" s="51">
        <v>86</v>
      </c>
      <c r="I30" s="40">
        <v>189</v>
      </c>
      <c r="J30" s="40">
        <v>28</v>
      </c>
      <c r="K30" s="40">
        <v>0</v>
      </c>
      <c r="L30" s="127">
        <v>303</v>
      </c>
      <c r="M30" s="41">
        <v>94</v>
      </c>
      <c r="N30" s="41">
        <v>59</v>
      </c>
      <c r="O30" s="132">
        <f t="shared" si="0"/>
        <v>62.765957446808514</v>
      </c>
      <c r="P30" s="36"/>
      <c r="Q30" s="20"/>
      <c r="V30" s="10"/>
      <c r="W30" s="18"/>
      <c r="X30" s="18"/>
      <c r="Y30" s="18"/>
      <c r="Z30" s="18"/>
      <c r="AA30" s="18"/>
      <c r="AB30" s="18"/>
      <c r="AC30" s="19"/>
      <c r="AD30" s="18"/>
      <c r="AE30" s="18"/>
      <c r="AF30" s="18"/>
      <c r="AG30" s="18"/>
      <c r="AH30" s="19"/>
      <c r="AI30" s="18"/>
      <c r="AJ30" s="18"/>
      <c r="AK30" s="18"/>
      <c r="AL30" s="10"/>
      <c r="AM30" s="10"/>
      <c r="AN30" s="10"/>
      <c r="AO30" s="10"/>
      <c r="AP30" s="10"/>
    </row>
    <row r="31" spans="1:42" x14ac:dyDescent="0.2">
      <c r="A31" s="48">
        <v>12</v>
      </c>
      <c r="B31" s="51">
        <v>5</v>
      </c>
      <c r="C31" s="40">
        <v>52</v>
      </c>
      <c r="D31" s="40">
        <v>22</v>
      </c>
      <c r="E31" s="40">
        <v>215</v>
      </c>
      <c r="F31" s="52">
        <v>0</v>
      </c>
      <c r="G31" s="54">
        <v>294</v>
      </c>
      <c r="H31" s="51">
        <v>53</v>
      </c>
      <c r="I31" s="40">
        <v>223</v>
      </c>
      <c r="J31" s="40">
        <v>18</v>
      </c>
      <c r="K31" s="40">
        <v>0</v>
      </c>
      <c r="L31" s="127">
        <v>294</v>
      </c>
      <c r="M31" s="41">
        <v>94</v>
      </c>
      <c r="N31" s="41">
        <v>73</v>
      </c>
      <c r="O31" s="132">
        <f t="shared" si="0"/>
        <v>77.659574468085111</v>
      </c>
      <c r="P31" s="36"/>
      <c r="Q31" s="20"/>
      <c r="V31" s="10"/>
      <c r="W31" s="18"/>
      <c r="X31" s="18"/>
      <c r="Y31" s="18"/>
      <c r="Z31" s="18"/>
      <c r="AA31" s="18"/>
      <c r="AB31" s="18"/>
      <c r="AC31" s="19"/>
      <c r="AD31" s="18"/>
      <c r="AE31" s="18"/>
      <c r="AF31" s="18"/>
      <c r="AG31" s="18"/>
      <c r="AH31" s="19"/>
      <c r="AI31" s="18"/>
      <c r="AJ31" s="18"/>
      <c r="AK31" s="18"/>
      <c r="AL31" s="10"/>
      <c r="AM31" s="10"/>
      <c r="AN31" s="10"/>
      <c r="AO31" s="10"/>
      <c r="AP31" s="10"/>
    </row>
    <row r="32" spans="1:42" x14ac:dyDescent="0.2">
      <c r="A32" s="48">
        <v>13</v>
      </c>
      <c r="B32" s="51">
        <v>11</v>
      </c>
      <c r="C32" s="40">
        <v>53</v>
      </c>
      <c r="D32" s="40">
        <v>28</v>
      </c>
      <c r="E32" s="40">
        <v>216</v>
      </c>
      <c r="F32" s="52">
        <v>0</v>
      </c>
      <c r="G32" s="54">
        <v>308</v>
      </c>
      <c r="H32" s="51">
        <v>98</v>
      </c>
      <c r="I32" s="40">
        <v>190</v>
      </c>
      <c r="J32" s="40">
        <v>20</v>
      </c>
      <c r="K32" s="40">
        <v>0</v>
      </c>
      <c r="L32" s="127">
        <v>308</v>
      </c>
      <c r="M32" s="41">
        <v>94</v>
      </c>
      <c r="N32" s="41">
        <v>79</v>
      </c>
      <c r="O32" s="132">
        <f t="shared" si="0"/>
        <v>84.042553191489361</v>
      </c>
      <c r="P32" s="36"/>
      <c r="Q32" s="20"/>
      <c r="V32" s="10"/>
      <c r="W32" s="18"/>
      <c r="X32" s="18"/>
      <c r="Y32" s="18"/>
      <c r="Z32" s="18"/>
      <c r="AA32" s="18"/>
      <c r="AB32" s="18"/>
      <c r="AC32" s="19"/>
      <c r="AD32" s="18"/>
      <c r="AE32" s="18"/>
      <c r="AF32" s="18"/>
      <c r="AG32" s="18"/>
      <c r="AH32" s="19"/>
      <c r="AI32" s="18"/>
      <c r="AJ32" s="18"/>
      <c r="AK32" s="18"/>
      <c r="AL32" s="10"/>
      <c r="AM32" s="10"/>
      <c r="AN32" s="10"/>
      <c r="AO32" s="10"/>
      <c r="AP32" s="10"/>
    </row>
    <row r="33" spans="1:42" x14ac:dyDescent="0.2">
      <c r="A33" s="48">
        <v>14</v>
      </c>
      <c r="B33" s="51">
        <v>17</v>
      </c>
      <c r="C33" s="40">
        <v>51</v>
      </c>
      <c r="D33" s="40">
        <v>26</v>
      </c>
      <c r="E33" s="40">
        <v>247</v>
      </c>
      <c r="F33" s="52">
        <v>0</v>
      </c>
      <c r="G33" s="54">
        <v>341</v>
      </c>
      <c r="H33" s="51">
        <v>167</v>
      </c>
      <c r="I33" s="40">
        <v>141</v>
      </c>
      <c r="J33" s="40">
        <v>33</v>
      </c>
      <c r="K33" s="40">
        <v>0</v>
      </c>
      <c r="L33" s="127">
        <v>341</v>
      </c>
      <c r="M33" s="41">
        <v>94</v>
      </c>
      <c r="N33" s="41">
        <v>81</v>
      </c>
      <c r="O33" s="132">
        <f t="shared" si="0"/>
        <v>86.170212765957444</v>
      </c>
      <c r="P33" s="36"/>
      <c r="Q33" s="20"/>
      <c r="V33" s="10"/>
      <c r="W33" s="31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x14ac:dyDescent="0.2">
      <c r="A34" s="48">
        <v>15</v>
      </c>
      <c r="B34" s="51">
        <v>14</v>
      </c>
      <c r="C34" s="40">
        <v>41</v>
      </c>
      <c r="D34" s="40">
        <v>24</v>
      </c>
      <c r="E34" s="40">
        <v>161</v>
      </c>
      <c r="F34" s="52">
        <v>0</v>
      </c>
      <c r="G34" s="54">
        <v>240</v>
      </c>
      <c r="H34" s="51">
        <v>85</v>
      </c>
      <c r="I34" s="40">
        <v>138</v>
      </c>
      <c r="J34" s="40">
        <v>17</v>
      </c>
      <c r="K34" s="40">
        <v>0</v>
      </c>
      <c r="L34" s="127">
        <v>240</v>
      </c>
      <c r="M34" s="41">
        <v>94</v>
      </c>
      <c r="N34" s="41">
        <v>66</v>
      </c>
      <c r="O34" s="132">
        <f t="shared" si="0"/>
        <v>70.212765957446805</v>
      </c>
      <c r="P34" s="36"/>
      <c r="Q34" s="2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x14ac:dyDescent="0.2">
      <c r="A35" s="48">
        <v>16</v>
      </c>
      <c r="B35" s="51">
        <v>6</v>
      </c>
      <c r="C35" s="40">
        <v>37</v>
      </c>
      <c r="D35" s="40">
        <v>23</v>
      </c>
      <c r="E35" s="40">
        <v>156</v>
      </c>
      <c r="F35" s="52">
        <v>0</v>
      </c>
      <c r="G35" s="54">
        <v>222</v>
      </c>
      <c r="H35" s="51">
        <v>80</v>
      </c>
      <c r="I35" s="40">
        <v>122</v>
      </c>
      <c r="J35" s="40">
        <v>20</v>
      </c>
      <c r="K35" s="40">
        <v>0</v>
      </c>
      <c r="L35" s="127">
        <v>222</v>
      </c>
      <c r="M35" s="41">
        <v>94</v>
      </c>
      <c r="N35" s="41">
        <v>57</v>
      </c>
      <c r="O35" s="132">
        <f t="shared" si="0"/>
        <v>60.638297872340424</v>
      </c>
      <c r="P35" s="36"/>
      <c r="Q35" s="20"/>
      <c r="V35" s="10"/>
      <c r="W35" s="18"/>
      <c r="X35" s="18"/>
      <c r="Y35" s="18"/>
      <c r="Z35" s="18"/>
      <c r="AA35" s="18"/>
      <c r="AB35" s="18"/>
      <c r="AC35" s="19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2">
      <c r="A36" s="48">
        <v>17</v>
      </c>
      <c r="B36" s="51">
        <v>11</v>
      </c>
      <c r="C36" s="40">
        <v>28</v>
      </c>
      <c r="D36" s="40">
        <v>22</v>
      </c>
      <c r="E36" s="40">
        <v>138</v>
      </c>
      <c r="F36" s="52">
        <v>0</v>
      </c>
      <c r="G36" s="54">
        <v>199</v>
      </c>
      <c r="H36" s="51">
        <v>67</v>
      </c>
      <c r="I36" s="40">
        <v>111</v>
      </c>
      <c r="J36" s="40">
        <v>21</v>
      </c>
      <c r="K36" s="40">
        <v>0</v>
      </c>
      <c r="L36" s="127">
        <v>199</v>
      </c>
      <c r="M36" s="41">
        <v>94</v>
      </c>
      <c r="N36" s="41">
        <v>76</v>
      </c>
      <c r="O36" s="132">
        <f t="shared" si="0"/>
        <v>80.851063829787236</v>
      </c>
      <c r="P36" s="36"/>
      <c r="Q36" s="20"/>
      <c r="V36" s="10"/>
      <c r="W36" s="18"/>
      <c r="X36" s="18"/>
      <c r="Y36" s="18"/>
      <c r="Z36" s="18"/>
      <c r="AA36" s="18"/>
      <c r="AB36" s="18"/>
      <c r="AC36" s="19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2">
      <c r="A37" s="48">
        <v>18</v>
      </c>
      <c r="B37" s="51">
        <v>9</v>
      </c>
      <c r="C37" s="40">
        <v>23</v>
      </c>
      <c r="D37" s="40">
        <v>12</v>
      </c>
      <c r="E37" s="40">
        <v>105</v>
      </c>
      <c r="F37" s="52">
        <v>0</v>
      </c>
      <c r="G37" s="54">
        <v>149</v>
      </c>
      <c r="H37" s="51">
        <v>104</v>
      </c>
      <c r="I37" s="40">
        <v>38</v>
      </c>
      <c r="J37" s="40">
        <v>7</v>
      </c>
      <c r="K37" s="40">
        <v>0</v>
      </c>
      <c r="L37" s="127">
        <v>149</v>
      </c>
      <c r="M37" s="41">
        <v>94</v>
      </c>
      <c r="N37" s="41">
        <v>53</v>
      </c>
      <c r="O37" s="132">
        <f t="shared" si="0"/>
        <v>56.382978723404257</v>
      </c>
      <c r="P37" s="36"/>
      <c r="Q37" s="20"/>
      <c r="V37" s="10"/>
      <c r="W37" s="18"/>
      <c r="X37" s="18"/>
      <c r="Y37" s="18"/>
      <c r="Z37" s="18"/>
      <c r="AA37" s="18"/>
      <c r="AB37" s="18"/>
      <c r="AC37" s="19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2">
      <c r="A38" s="48">
        <v>19</v>
      </c>
      <c r="B38" s="51">
        <v>9</v>
      </c>
      <c r="C38" s="40">
        <v>25</v>
      </c>
      <c r="D38" s="40">
        <v>23</v>
      </c>
      <c r="E38" s="40">
        <v>123</v>
      </c>
      <c r="F38" s="52">
        <v>0</v>
      </c>
      <c r="G38" s="54">
        <v>180</v>
      </c>
      <c r="H38" s="51">
        <v>73</v>
      </c>
      <c r="I38" s="40">
        <v>96</v>
      </c>
      <c r="J38" s="40">
        <v>11</v>
      </c>
      <c r="K38" s="40">
        <v>0</v>
      </c>
      <c r="L38" s="127">
        <v>180</v>
      </c>
      <c r="M38" s="41">
        <v>94</v>
      </c>
      <c r="N38" s="41">
        <v>69</v>
      </c>
      <c r="O38" s="132">
        <f t="shared" si="0"/>
        <v>73.40425531914893</v>
      </c>
      <c r="P38" s="36"/>
      <c r="Q38" s="20"/>
      <c r="V38" s="10"/>
      <c r="W38" s="18"/>
      <c r="X38" s="18"/>
      <c r="Y38" s="18"/>
      <c r="Z38" s="18"/>
      <c r="AA38" s="18"/>
      <c r="AB38" s="18"/>
      <c r="AC38" s="19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2">
      <c r="A39" s="48">
        <v>20</v>
      </c>
      <c r="B39" s="51">
        <v>2</v>
      </c>
      <c r="C39" s="40">
        <v>24</v>
      </c>
      <c r="D39" s="40">
        <v>16</v>
      </c>
      <c r="E39" s="40">
        <v>124</v>
      </c>
      <c r="F39" s="52">
        <v>0</v>
      </c>
      <c r="G39" s="54">
        <v>166</v>
      </c>
      <c r="H39" s="51">
        <v>41</v>
      </c>
      <c r="I39" s="40">
        <v>117</v>
      </c>
      <c r="J39" s="40">
        <v>8</v>
      </c>
      <c r="K39" s="40">
        <v>0</v>
      </c>
      <c r="L39" s="127">
        <v>166</v>
      </c>
      <c r="M39" s="41">
        <v>94</v>
      </c>
      <c r="N39" s="41">
        <v>51</v>
      </c>
      <c r="O39" s="132">
        <f t="shared" si="0"/>
        <v>54.255319148936174</v>
      </c>
      <c r="P39" s="36"/>
      <c r="Q39" s="20"/>
      <c r="V39" s="10"/>
      <c r="W39" s="18"/>
      <c r="X39" s="18"/>
      <c r="Y39" s="18"/>
      <c r="Z39" s="18"/>
      <c r="AA39" s="18"/>
      <c r="AB39" s="18"/>
      <c r="AC39" s="19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2">
      <c r="A40" s="48">
        <v>21</v>
      </c>
      <c r="B40" s="51">
        <v>8</v>
      </c>
      <c r="C40" s="40">
        <v>26</v>
      </c>
      <c r="D40" s="40">
        <v>15</v>
      </c>
      <c r="E40" s="40">
        <v>112</v>
      </c>
      <c r="F40" s="52">
        <v>0</v>
      </c>
      <c r="G40" s="54">
        <v>161</v>
      </c>
      <c r="H40" s="51">
        <v>45</v>
      </c>
      <c r="I40" s="40">
        <v>106</v>
      </c>
      <c r="J40" s="40">
        <v>10</v>
      </c>
      <c r="K40" s="40">
        <v>0</v>
      </c>
      <c r="L40" s="127">
        <v>161</v>
      </c>
      <c r="M40" s="41">
        <v>94</v>
      </c>
      <c r="N40" s="41">
        <v>76</v>
      </c>
      <c r="O40" s="132">
        <f t="shared" si="0"/>
        <v>80.851063829787236</v>
      </c>
      <c r="P40" s="36"/>
      <c r="Q40" s="20"/>
      <c r="V40" s="10"/>
      <c r="W40" s="18"/>
      <c r="X40" s="18"/>
      <c r="Y40" s="18"/>
      <c r="Z40" s="18"/>
      <c r="AA40" s="18"/>
      <c r="AB40" s="18"/>
      <c r="AC40" s="19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2">
      <c r="A41" s="48">
        <v>22</v>
      </c>
      <c r="B41" s="51">
        <v>2</v>
      </c>
      <c r="C41" s="40">
        <v>35</v>
      </c>
      <c r="D41" s="40">
        <v>14</v>
      </c>
      <c r="E41" s="40">
        <v>107</v>
      </c>
      <c r="F41" s="52">
        <v>0</v>
      </c>
      <c r="G41" s="54">
        <v>158</v>
      </c>
      <c r="H41" s="51">
        <v>51</v>
      </c>
      <c r="I41" s="40">
        <v>100</v>
      </c>
      <c r="J41" s="40">
        <v>7</v>
      </c>
      <c r="K41" s="40">
        <v>0</v>
      </c>
      <c r="L41" s="127">
        <v>158</v>
      </c>
      <c r="M41" s="41">
        <v>94</v>
      </c>
      <c r="N41" s="41">
        <v>71</v>
      </c>
      <c r="O41" s="132">
        <f t="shared" si="0"/>
        <v>75.531914893617028</v>
      </c>
      <c r="P41" s="36"/>
      <c r="Q41" s="20"/>
      <c r="V41" s="10"/>
      <c r="W41" s="18"/>
      <c r="X41" s="18"/>
      <c r="Y41" s="18"/>
      <c r="Z41" s="18"/>
      <c r="AA41" s="18"/>
      <c r="AB41" s="18"/>
      <c r="AC41" s="19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2">
      <c r="A42" s="48">
        <v>23</v>
      </c>
      <c r="B42" s="51">
        <v>17</v>
      </c>
      <c r="C42" s="40">
        <v>24</v>
      </c>
      <c r="D42" s="40">
        <v>21</v>
      </c>
      <c r="E42" s="40">
        <v>108</v>
      </c>
      <c r="F42" s="52">
        <v>0</v>
      </c>
      <c r="G42" s="54">
        <v>170</v>
      </c>
      <c r="H42" s="51">
        <v>60</v>
      </c>
      <c r="I42" s="40">
        <v>92</v>
      </c>
      <c r="J42" s="40">
        <v>18</v>
      </c>
      <c r="K42" s="40">
        <v>0</v>
      </c>
      <c r="L42" s="127">
        <v>170</v>
      </c>
      <c r="M42" s="41">
        <v>94</v>
      </c>
      <c r="N42" s="41">
        <v>76</v>
      </c>
      <c r="O42" s="132">
        <f t="shared" si="0"/>
        <v>80.851063829787236</v>
      </c>
      <c r="P42" s="36"/>
      <c r="Q42" s="20"/>
      <c r="V42" s="10"/>
      <c r="W42" s="18"/>
      <c r="X42" s="18"/>
      <c r="Y42" s="18"/>
      <c r="Z42" s="18"/>
      <c r="AA42" s="18"/>
      <c r="AB42" s="18"/>
      <c r="AC42" s="19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2">
      <c r="A43" s="48">
        <v>24</v>
      </c>
      <c r="B43" s="51">
        <v>10</v>
      </c>
      <c r="C43" s="40">
        <v>30</v>
      </c>
      <c r="D43" s="40">
        <v>16</v>
      </c>
      <c r="E43" s="40">
        <v>69</v>
      </c>
      <c r="F43" s="52">
        <v>23</v>
      </c>
      <c r="G43" s="54">
        <v>148</v>
      </c>
      <c r="H43" s="51">
        <v>39</v>
      </c>
      <c r="I43" s="40">
        <v>94</v>
      </c>
      <c r="J43" s="40">
        <v>15</v>
      </c>
      <c r="K43" s="40">
        <v>0</v>
      </c>
      <c r="L43" s="127">
        <v>148</v>
      </c>
      <c r="M43" s="41">
        <v>94</v>
      </c>
      <c r="N43" s="41">
        <v>77</v>
      </c>
      <c r="O43" s="132">
        <f t="shared" si="0"/>
        <v>81.914893617021278</v>
      </c>
      <c r="P43" s="36"/>
      <c r="Q43" s="20"/>
      <c r="V43" s="10"/>
      <c r="W43" s="18"/>
      <c r="X43" s="18"/>
      <c r="Y43" s="18"/>
      <c r="Z43" s="18"/>
      <c r="AA43" s="18"/>
      <c r="AB43" s="18"/>
      <c r="AC43" s="19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2">
      <c r="A44" s="48">
        <v>25</v>
      </c>
      <c r="B44" s="51">
        <v>4</v>
      </c>
      <c r="C44" s="40">
        <v>25</v>
      </c>
      <c r="D44" s="40">
        <v>11</v>
      </c>
      <c r="E44" s="40">
        <v>84</v>
      </c>
      <c r="F44" s="52">
        <v>0</v>
      </c>
      <c r="G44" s="54">
        <v>124</v>
      </c>
      <c r="H44" s="51">
        <v>36</v>
      </c>
      <c r="I44" s="40">
        <v>73</v>
      </c>
      <c r="J44" s="40">
        <v>15</v>
      </c>
      <c r="K44" s="40">
        <v>0</v>
      </c>
      <c r="L44" s="127">
        <v>124</v>
      </c>
      <c r="M44" s="41">
        <v>94</v>
      </c>
      <c r="N44" s="41">
        <v>78</v>
      </c>
      <c r="O44" s="132">
        <f t="shared" si="0"/>
        <v>82.978723404255319</v>
      </c>
      <c r="P44" s="36"/>
      <c r="Q44" s="20"/>
      <c r="V44" s="10"/>
      <c r="W44" s="18"/>
      <c r="X44" s="18"/>
      <c r="Y44" s="18"/>
      <c r="Z44" s="18"/>
      <c r="AA44" s="18"/>
      <c r="AB44" s="18"/>
      <c r="AC44" s="19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2">
      <c r="A45" s="48">
        <v>26</v>
      </c>
      <c r="B45" s="51">
        <v>3</v>
      </c>
      <c r="C45" s="40">
        <v>12</v>
      </c>
      <c r="D45" s="40">
        <v>8</v>
      </c>
      <c r="E45" s="40">
        <v>55</v>
      </c>
      <c r="F45" s="52">
        <v>0</v>
      </c>
      <c r="G45" s="54">
        <v>78</v>
      </c>
      <c r="H45" s="51">
        <v>12</v>
      </c>
      <c r="I45" s="40">
        <v>46</v>
      </c>
      <c r="J45" s="40">
        <v>20</v>
      </c>
      <c r="K45" s="40">
        <v>0</v>
      </c>
      <c r="L45" s="127">
        <v>78</v>
      </c>
      <c r="M45" s="41">
        <v>94</v>
      </c>
      <c r="N45" s="41">
        <v>65</v>
      </c>
      <c r="O45" s="132">
        <f t="shared" si="0"/>
        <v>69.148936170212764</v>
      </c>
      <c r="P45" s="36"/>
      <c r="Q45" s="20"/>
      <c r="V45" s="10"/>
      <c r="W45" s="18"/>
      <c r="X45" s="18"/>
      <c r="Y45" s="18"/>
      <c r="Z45" s="18"/>
      <c r="AA45" s="18"/>
      <c r="AB45" s="18"/>
      <c r="AC45" s="19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2">
      <c r="A46" s="48">
        <v>27</v>
      </c>
      <c r="B46" s="51">
        <v>2</v>
      </c>
      <c r="C46" s="40">
        <v>18</v>
      </c>
      <c r="D46" s="40">
        <v>4</v>
      </c>
      <c r="E46" s="40">
        <v>55</v>
      </c>
      <c r="F46" s="52">
        <v>0</v>
      </c>
      <c r="G46" s="54">
        <v>79</v>
      </c>
      <c r="H46" s="51">
        <v>29</v>
      </c>
      <c r="I46" s="40">
        <v>32</v>
      </c>
      <c r="J46" s="40">
        <v>18</v>
      </c>
      <c r="K46" s="40">
        <v>0</v>
      </c>
      <c r="L46" s="127">
        <v>79</v>
      </c>
      <c r="M46" s="41">
        <v>94</v>
      </c>
      <c r="N46" s="41">
        <v>57</v>
      </c>
      <c r="O46" s="132">
        <f t="shared" si="0"/>
        <v>60.638297872340424</v>
      </c>
      <c r="P46" s="36"/>
      <c r="Q46" s="20"/>
      <c r="V46" s="10"/>
      <c r="W46" s="18"/>
      <c r="X46" s="18"/>
      <c r="Y46" s="18"/>
      <c r="Z46" s="18"/>
      <c r="AA46" s="18"/>
      <c r="AB46" s="18"/>
      <c r="AC46" s="19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2">
      <c r="A47" s="48">
        <v>28</v>
      </c>
      <c r="B47" s="51">
        <v>4</v>
      </c>
      <c r="C47" s="40">
        <v>17</v>
      </c>
      <c r="D47" s="40">
        <v>14</v>
      </c>
      <c r="E47" s="40">
        <v>91</v>
      </c>
      <c r="F47" s="52">
        <v>0</v>
      </c>
      <c r="G47" s="54">
        <v>126</v>
      </c>
      <c r="H47" s="51">
        <v>45</v>
      </c>
      <c r="I47" s="40">
        <v>66</v>
      </c>
      <c r="J47" s="40">
        <v>15</v>
      </c>
      <c r="K47" s="40">
        <v>0</v>
      </c>
      <c r="L47" s="127">
        <v>126</v>
      </c>
      <c r="M47" s="41">
        <v>94</v>
      </c>
      <c r="N47" s="41">
        <v>65</v>
      </c>
      <c r="O47" s="132">
        <f t="shared" si="0"/>
        <v>69.148936170212764</v>
      </c>
      <c r="P47" s="36"/>
      <c r="Q47" s="20"/>
      <c r="V47" s="10"/>
      <c r="W47" s="18"/>
      <c r="X47" s="18"/>
      <c r="Y47" s="18"/>
      <c r="Z47" s="18"/>
      <c r="AA47" s="18"/>
      <c r="AB47" s="18"/>
      <c r="AC47" s="19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2">
      <c r="A48" s="48">
        <v>29</v>
      </c>
      <c r="B48" s="51">
        <v>11</v>
      </c>
      <c r="C48" s="40">
        <v>12</v>
      </c>
      <c r="D48" s="40">
        <v>18</v>
      </c>
      <c r="E48" s="40">
        <v>120</v>
      </c>
      <c r="F48" s="52">
        <v>0</v>
      </c>
      <c r="G48" s="54">
        <v>161</v>
      </c>
      <c r="H48" s="51">
        <v>91</v>
      </c>
      <c r="I48" s="40">
        <v>58</v>
      </c>
      <c r="J48" s="40">
        <v>12</v>
      </c>
      <c r="K48" s="40">
        <v>0</v>
      </c>
      <c r="L48" s="127">
        <v>161</v>
      </c>
      <c r="M48" s="41">
        <v>94</v>
      </c>
      <c r="N48" s="41">
        <v>83</v>
      </c>
      <c r="O48" s="132">
        <f t="shared" si="0"/>
        <v>88.297872340425528</v>
      </c>
      <c r="P48" s="36"/>
      <c r="Q48" s="20"/>
      <c r="V48" s="10"/>
      <c r="W48" s="31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2">
      <c r="A49" s="48">
        <v>30</v>
      </c>
      <c r="B49" s="51">
        <v>4</v>
      </c>
      <c r="C49" s="40">
        <v>26</v>
      </c>
      <c r="D49" s="40">
        <v>17</v>
      </c>
      <c r="E49" s="40">
        <v>120</v>
      </c>
      <c r="F49" s="52">
        <v>0</v>
      </c>
      <c r="G49" s="54">
        <v>167</v>
      </c>
      <c r="H49" s="51">
        <v>55</v>
      </c>
      <c r="I49" s="40">
        <v>90</v>
      </c>
      <c r="J49" s="40">
        <v>22</v>
      </c>
      <c r="K49" s="40">
        <v>0</v>
      </c>
      <c r="L49" s="127">
        <v>167</v>
      </c>
      <c r="M49" s="41">
        <v>94</v>
      </c>
      <c r="N49" s="41">
        <v>72</v>
      </c>
      <c r="O49" s="132">
        <f t="shared" si="0"/>
        <v>76.59574468085107</v>
      </c>
      <c r="P49" s="36"/>
      <c r="Q49" s="2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2">
      <c r="A50" s="48">
        <v>31</v>
      </c>
      <c r="B50" s="51">
        <v>7</v>
      </c>
      <c r="C50" s="40">
        <v>43</v>
      </c>
      <c r="D50" s="40">
        <v>32</v>
      </c>
      <c r="E50" s="40">
        <v>191</v>
      </c>
      <c r="F50" s="52">
        <v>0</v>
      </c>
      <c r="G50" s="54">
        <v>273</v>
      </c>
      <c r="H50" s="51">
        <v>47</v>
      </c>
      <c r="I50" s="40">
        <v>178</v>
      </c>
      <c r="J50" s="40">
        <v>48</v>
      </c>
      <c r="K50" s="40">
        <v>0</v>
      </c>
      <c r="L50" s="127">
        <v>273</v>
      </c>
      <c r="M50" s="41">
        <v>94</v>
      </c>
      <c r="N50" s="41">
        <v>76</v>
      </c>
      <c r="O50" s="132">
        <f t="shared" si="0"/>
        <v>80.851063829787236</v>
      </c>
      <c r="P50" s="36"/>
      <c r="Q50" s="20"/>
      <c r="V50" s="10"/>
      <c r="W50" s="18"/>
      <c r="X50" s="18"/>
      <c r="Y50" s="18"/>
      <c r="Z50" s="18"/>
      <c r="AA50" s="18"/>
      <c r="AB50" s="18"/>
      <c r="AC50" s="19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2">
      <c r="A51" s="48">
        <v>32</v>
      </c>
      <c r="B51" s="51">
        <v>7</v>
      </c>
      <c r="C51" s="40">
        <v>52</v>
      </c>
      <c r="D51" s="40">
        <v>36</v>
      </c>
      <c r="E51" s="40">
        <v>227</v>
      </c>
      <c r="F51" s="52">
        <v>0</v>
      </c>
      <c r="G51" s="54">
        <v>322</v>
      </c>
      <c r="H51" s="51">
        <v>109</v>
      </c>
      <c r="I51" s="40">
        <v>180</v>
      </c>
      <c r="J51" s="40">
        <v>33</v>
      </c>
      <c r="K51" s="40">
        <v>0</v>
      </c>
      <c r="L51" s="127">
        <v>322</v>
      </c>
      <c r="M51" s="41">
        <v>94</v>
      </c>
      <c r="N51" s="41">
        <v>80</v>
      </c>
      <c r="O51" s="132">
        <f t="shared" si="0"/>
        <v>85.106382978723403</v>
      </c>
      <c r="P51" s="36"/>
      <c r="Q51" s="20"/>
      <c r="V51" s="10"/>
      <c r="W51" s="18"/>
      <c r="X51" s="18"/>
      <c r="Y51" s="18"/>
      <c r="Z51" s="18"/>
      <c r="AA51" s="18"/>
      <c r="AB51" s="18"/>
      <c r="AC51" s="19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2">
      <c r="A52" s="48">
        <v>33</v>
      </c>
      <c r="B52" s="51">
        <v>10</v>
      </c>
      <c r="C52" s="40">
        <v>53</v>
      </c>
      <c r="D52" s="40">
        <v>53</v>
      </c>
      <c r="E52" s="40">
        <v>308</v>
      </c>
      <c r="F52" s="52">
        <v>0</v>
      </c>
      <c r="G52" s="54">
        <v>424</v>
      </c>
      <c r="H52" s="51">
        <v>154</v>
      </c>
      <c r="I52" s="40">
        <v>223</v>
      </c>
      <c r="J52" s="40">
        <v>47</v>
      </c>
      <c r="K52" s="40">
        <v>0</v>
      </c>
      <c r="L52" s="127">
        <v>424</v>
      </c>
      <c r="M52" s="41">
        <v>94</v>
      </c>
      <c r="N52" s="41">
        <v>58</v>
      </c>
      <c r="O52" s="132">
        <f t="shared" si="0"/>
        <v>61.702127659574465</v>
      </c>
      <c r="P52" s="36"/>
      <c r="Q52" s="20"/>
      <c r="V52" s="10"/>
      <c r="W52" s="18"/>
      <c r="X52" s="18"/>
      <c r="Y52" s="18"/>
      <c r="Z52" s="18"/>
      <c r="AA52" s="18"/>
      <c r="AB52" s="18"/>
      <c r="AC52" s="19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2">
      <c r="A53" s="48">
        <v>34</v>
      </c>
      <c r="B53" s="51">
        <v>13</v>
      </c>
      <c r="C53" s="40">
        <v>55</v>
      </c>
      <c r="D53" s="40">
        <v>34</v>
      </c>
      <c r="E53" s="40">
        <v>253</v>
      </c>
      <c r="F53" s="52">
        <v>0</v>
      </c>
      <c r="G53" s="54">
        <v>355</v>
      </c>
      <c r="H53" s="51">
        <v>118</v>
      </c>
      <c r="I53" s="40">
        <v>199</v>
      </c>
      <c r="J53" s="40">
        <v>38</v>
      </c>
      <c r="K53" s="40">
        <v>0</v>
      </c>
      <c r="L53" s="127">
        <v>355</v>
      </c>
      <c r="M53" s="41">
        <v>94</v>
      </c>
      <c r="N53" s="41">
        <v>65</v>
      </c>
      <c r="O53" s="132">
        <f t="shared" si="0"/>
        <v>69.148936170212764</v>
      </c>
      <c r="P53" s="36"/>
      <c r="Q53" s="20"/>
      <c r="V53" s="10"/>
      <c r="W53" s="18"/>
      <c r="X53" s="18"/>
      <c r="Y53" s="18"/>
      <c r="Z53" s="18"/>
      <c r="AA53" s="18"/>
      <c r="AB53" s="18"/>
      <c r="AC53" s="19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2">
      <c r="A54" s="48">
        <v>35</v>
      </c>
      <c r="B54" s="51">
        <v>12</v>
      </c>
      <c r="C54" s="40">
        <v>53</v>
      </c>
      <c r="D54" s="40">
        <v>47</v>
      </c>
      <c r="E54" s="40">
        <v>248</v>
      </c>
      <c r="F54" s="52">
        <v>0</v>
      </c>
      <c r="G54" s="54">
        <v>360</v>
      </c>
      <c r="H54" s="51">
        <v>85</v>
      </c>
      <c r="I54" s="40">
        <v>237</v>
      </c>
      <c r="J54" s="40">
        <v>38</v>
      </c>
      <c r="K54" s="40">
        <v>0</v>
      </c>
      <c r="L54" s="127">
        <v>360</v>
      </c>
      <c r="M54" s="41">
        <v>94</v>
      </c>
      <c r="N54" s="41">
        <v>80</v>
      </c>
      <c r="O54" s="132">
        <f t="shared" si="0"/>
        <v>85.106382978723403</v>
      </c>
      <c r="P54" s="36"/>
      <c r="Q54" s="20"/>
      <c r="V54" s="10"/>
      <c r="W54" s="18"/>
      <c r="X54" s="18"/>
      <c r="Y54" s="18"/>
      <c r="Z54" s="18"/>
      <c r="AA54" s="18"/>
      <c r="AB54" s="18"/>
      <c r="AC54" s="19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2">
      <c r="A55" s="48">
        <v>36</v>
      </c>
      <c r="B55" s="51">
        <v>4</v>
      </c>
      <c r="C55" s="40">
        <v>26</v>
      </c>
      <c r="D55" s="40">
        <v>16</v>
      </c>
      <c r="E55" s="40">
        <v>214</v>
      </c>
      <c r="F55" s="52">
        <v>0</v>
      </c>
      <c r="G55" s="54">
        <v>260</v>
      </c>
      <c r="H55" s="51">
        <v>83</v>
      </c>
      <c r="I55" s="40">
        <v>134</v>
      </c>
      <c r="J55" s="40">
        <v>43</v>
      </c>
      <c r="K55" s="40">
        <v>0</v>
      </c>
      <c r="L55" s="127">
        <v>260</v>
      </c>
      <c r="M55" s="41">
        <v>94</v>
      </c>
      <c r="N55" s="41">
        <v>63</v>
      </c>
      <c r="O55" s="132">
        <f t="shared" si="0"/>
        <v>67.021276595744681</v>
      </c>
      <c r="P55" s="36"/>
      <c r="Q55" s="20"/>
      <c r="V55" s="10"/>
      <c r="W55" s="18"/>
      <c r="X55" s="18"/>
      <c r="Y55" s="18"/>
      <c r="Z55" s="18"/>
      <c r="AA55" s="18"/>
      <c r="AB55" s="18"/>
      <c r="AC55" s="19"/>
    </row>
    <row r="56" spans="1:42" x14ac:dyDescent="0.2">
      <c r="A56" s="48">
        <v>37</v>
      </c>
      <c r="B56" s="51">
        <v>15</v>
      </c>
      <c r="C56" s="40">
        <v>45</v>
      </c>
      <c r="D56" s="40">
        <v>32</v>
      </c>
      <c r="E56" s="40">
        <v>267</v>
      </c>
      <c r="F56" s="52">
        <v>0</v>
      </c>
      <c r="G56" s="54">
        <v>359</v>
      </c>
      <c r="H56" s="51">
        <v>116</v>
      </c>
      <c r="I56" s="40">
        <v>201</v>
      </c>
      <c r="J56" s="40">
        <v>42</v>
      </c>
      <c r="K56" s="40">
        <v>0</v>
      </c>
      <c r="L56" s="127">
        <v>359</v>
      </c>
      <c r="M56" s="41">
        <v>94</v>
      </c>
      <c r="N56" s="41">
        <v>81</v>
      </c>
      <c r="O56" s="132">
        <f t="shared" si="0"/>
        <v>86.170212765957444</v>
      </c>
      <c r="P56" s="36"/>
      <c r="Q56" s="20"/>
      <c r="V56" s="10"/>
      <c r="W56" s="18"/>
      <c r="X56" s="18"/>
      <c r="Y56" s="18"/>
      <c r="Z56" s="18"/>
      <c r="AA56" s="18"/>
      <c r="AB56" s="18"/>
      <c r="AC56" s="19"/>
    </row>
    <row r="57" spans="1:42" x14ac:dyDescent="0.2">
      <c r="A57" s="48">
        <v>38</v>
      </c>
      <c r="B57" s="51">
        <v>8</v>
      </c>
      <c r="C57" s="40">
        <v>42</v>
      </c>
      <c r="D57" s="40">
        <v>38</v>
      </c>
      <c r="E57" s="40">
        <v>237</v>
      </c>
      <c r="F57" s="52">
        <v>0</v>
      </c>
      <c r="G57" s="54">
        <v>325</v>
      </c>
      <c r="H57" s="51">
        <v>125</v>
      </c>
      <c r="I57" s="40">
        <v>140</v>
      </c>
      <c r="J57" s="40">
        <v>60</v>
      </c>
      <c r="K57" s="40">
        <v>0</v>
      </c>
      <c r="L57" s="127">
        <v>325</v>
      </c>
      <c r="M57" s="41">
        <v>94</v>
      </c>
      <c r="N57" s="41">
        <v>65</v>
      </c>
      <c r="O57" s="132">
        <f t="shared" si="0"/>
        <v>69.148936170212764</v>
      </c>
      <c r="P57" s="36"/>
      <c r="Q57" s="20"/>
      <c r="V57" s="10"/>
      <c r="W57" s="18"/>
      <c r="X57" s="18"/>
      <c r="Y57" s="18"/>
      <c r="Z57" s="18"/>
      <c r="AA57" s="18"/>
      <c r="AB57" s="18"/>
      <c r="AC57" s="19"/>
    </row>
    <row r="58" spans="1:42" x14ac:dyDescent="0.2">
      <c r="A58" s="48">
        <v>39</v>
      </c>
      <c r="B58" s="51">
        <v>11</v>
      </c>
      <c r="C58" s="40">
        <v>54</v>
      </c>
      <c r="D58" s="40">
        <v>49</v>
      </c>
      <c r="E58" s="40">
        <v>293</v>
      </c>
      <c r="F58" s="52">
        <v>0</v>
      </c>
      <c r="G58" s="54">
        <v>407</v>
      </c>
      <c r="H58" s="51">
        <v>172</v>
      </c>
      <c r="I58" s="40">
        <v>158</v>
      </c>
      <c r="J58" s="40">
        <v>77</v>
      </c>
      <c r="K58" s="40">
        <v>0</v>
      </c>
      <c r="L58" s="127">
        <v>407</v>
      </c>
      <c r="M58" s="41">
        <v>94</v>
      </c>
      <c r="N58" s="41">
        <v>82</v>
      </c>
      <c r="O58" s="132">
        <f t="shared" si="0"/>
        <v>87.234042553191486</v>
      </c>
      <c r="P58" s="36"/>
      <c r="Q58" s="20"/>
      <c r="V58" s="10"/>
      <c r="W58" s="18"/>
      <c r="X58" s="18"/>
      <c r="Y58" s="18"/>
      <c r="Z58" s="18"/>
      <c r="AA58" s="18"/>
      <c r="AB58" s="18"/>
      <c r="AC58" s="19"/>
    </row>
    <row r="59" spans="1:42" x14ac:dyDescent="0.2">
      <c r="A59" s="48">
        <v>40</v>
      </c>
      <c r="B59" s="51">
        <v>4</v>
      </c>
      <c r="C59" s="40">
        <v>32</v>
      </c>
      <c r="D59" s="40">
        <v>5</v>
      </c>
      <c r="E59" s="40">
        <v>138</v>
      </c>
      <c r="F59" s="52">
        <v>0</v>
      </c>
      <c r="G59" s="54">
        <v>179</v>
      </c>
      <c r="H59" s="51">
        <v>10</v>
      </c>
      <c r="I59" s="40">
        <v>87</v>
      </c>
      <c r="J59" s="40">
        <v>82</v>
      </c>
      <c r="K59" s="40">
        <v>0</v>
      </c>
      <c r="L59" s="127">
        <v>179</v>
      </c>
      <c r="M59" s="41">
        <v>94</v>
      </c>
      <c r="N59" s="41">
        <v>34</v>
      </c>
      <c r="O59" s="132">
        <f t="shared" si="0"/>
        <v>36.170212765957444</v>
      </c>
      <c r="P59" s="36"/>
      <c r="Q59" s="20"/>
      <c r="V59" s="10"/>
      <c r="W59" s="18"/>
      <c r="X59" s="18"/>
      <c r="Y59" s="18"/>
      <c r="Z59" s="18"/>
      <c r="AA59" s="18"/>
      <c r="AB59" s="18"/>
      <c r="AC59" s="19"/>
    </row>
    <row r="60" spans="1:42" x14ac:dyDescent="0.2">
      <c r="A60" s="48">
        <v>41</v>
      </c>
      <c r="B60" s="51">
        <v>13</v>
      </c>
      <c r="C60" s="40">
        <v>46</v>
      </c>
      <c r="D60" s="40">
        <v>59</v>
      </c>
      <c r="E60" s="40">
        <v>269</v>
      </c>
      <c r="F60" s="52">
        <v>0</v>
      </c>
      <c r="G60" s="54">
        <v>387</v>
      </c>
      <c r="H60" s="51">
        <v>85</v>
      </c>
      <c r="I60" s="40">
        <v>152</v>
      </c>
      <c r="J60" s="40">
        <v>150</v>
      </c>
      <c r="K60" s="40">
        <v>0</v>
      </c>
      <c r="L60" s="127">
        <v>387</v>
      </c>
      <c r="M60" s="41">
        <v>94</v>
      </c>
      <c r="N60" s="41">
        <v>75</v>
      </c>
      <c r="O60" s="132">
        <f t="shared" si="0"/>
        <v>79.787234042553195</v>
      </c>
      <c r="P60" s="36"/>
      <c r="Q60" s="20"/>
      <c r="V60" s="10"/>
      <c r="W60" s="18"/>
      <c r="X60" s="18"/>
      <c r="Y60" s="18"/>
      <c r="Z60" s="18"/>
      <c r="AA60" s="18"/>
      <c r="AB60" s="18"/>
      <c r="AC60" s="19"/>
    </row>
    <row r="61" spans="1:42" x14ac:dyDescent="0.2">
      <c r="A61" s="48">
        <v>42</v>
      </c>
      <c r="B61" s="51">
        <v>10</v>
      </c>
      <c r="C61" s="40">
        <v>41</v>
      </c>
      <c r="D61" s="40">
        <v>38</v>
      </c>
      <c r="E61" s="40">
        <v>305</v>
      </c>
      <c r="F61" s="52">
        <v>0</v>
      </c>
      <c r="G61" s="54">
        <v>394</v>
      </c>
      <c r="H61" s="51">
        <v>135</v>
      </c>
      <c r="I61" s="40">
        <v>192</v>
      </c>
      <c r="J61" s="40">
        <v>67</v>
      </c>
      <c r="K61" s="40">
        <v>0</v>
      </c>
      <c r="L61" s="127">
        <v>394</v>
      </c>
      <c r="M61" s="41">
        <v>94</v>
      </c>
      <c r="N61" s="41">
        <v>83</v>
      </c>
      <c r="O61" s="132">
        <f t="shared" si="0"/>
        <v>88.297872340425528</v>
      </c>
      <c r="P61" s="36"/>
      <c r="Q61" s="20"/>
      <c r="V61" s="10"/>
      <c r="W61" s="18"/>
      <c r="X61" s="18"/>
      <c r="Y61" s="18"/>
      <c r="Z61" s="18"/>
      <c r="AA61" s="18"/>
      <c r="AB61" s="18"/>
      <c r="AC61" s="19"/>
    </row>
    <row r="62" spans="1:42" x14ac:dyDescent="0.2">
      <c r="A62" s="48">
        <v>43</v>
      </c>
      <c r="B62" s="51">
        <v>8</v>
      </c>
      <c r="C62" s="40">
        <v>24</v>
      </c>
      <c r="D62" s="40">
        <v>26</v>
      </c>
      <c r="E62" s="40">
        <v>197</v>
      </c>
      <c r="F62" s="52">
        <v>0</v>
      </c>
      <c r="G62" s="54">
        <v>255</v>
      </c>
      <c r="H62" s="51">
        <v>63</v>
      </c>
      <c r="I62" s="40">
        <v>148</v>
      </c>
      <c r="J62" s="40">
        <v>44</v>
      </c>
      <c r="K62" s="40">
        <v>0</v>
      </c>
      <c r="L62" s="127">
        <v>255</v>
      </c>
      <c r="M62" s="41">
        <v>94</v>
      </c>
      <c r="N62" s="41">
        <v>61</v>
      </c>
      <c r="O62" s="132">
        <f t="shared" si="0"/>
        <v>64.893617021276597</v>
      </c>
      <c r="P62" s="36"/>
      <c r="Q62" s="20"/>
      <c r="V62" s="10"/>
      <c r="W62" s="18"/>
      <c r="X62" s="18"/>
      <c r="Y62" s="18"/>
      <c r="Z62" s="18"/>
      <c r="AA62" s="18"/>
      <c r="AB62" s="18"/>
      <c r="AC62" s="19"/>
    </row>
    <row r="63" spans="1:42" x14ac:dyDescent="0.2">
      <c r="A63" s="48">
        <v>44</v>
      </c>
      <c r="B63" s="51">
        <v>10</v>
      </c>
      <c r="C63" s="40">
        <v>32</v>
      </c>
      <c r="D63" s="40">
        <v>21</v>
      </c>
      <c r="E63" s="40">
        <v>205</v>
      </c>
      <c r="F63" s="52">
        <v>0</v>
      </c>
      <c r="G63" s="54">
        <v>268</v>
      </c>
      <c r="H63" s="51">
        <v>74</v>
      </c>
      <c r="I63" s="40">
        <v>147</v>
      </c>
      <c r="J63" s="40">
        <v>47</v>
      </c>
      <c r="K63" s="40">
        <v>0</v>
      </c>
      <c r="L63" s="127">
        <v>268</v>
      </c>
      <c r="M63" s="41">
        <v>94</v>
      </c>
      <c r="N63" s="41">
        <v>76</v>
      </c>
      <c r="O63" s="132">
        <f t="shared" si="0"/>
        <v>80.851063829787236</v>
      </c>
      <c r="P63" s="36"/>
      <c r="Q63" s="20"/>
      <c r="V63" s="10"/>
      <c r="W63" s="31"/>
      <c r="X63" s="10"/>
      <c r="Y63" s="10"/>
      <c r="Z63" s="10"/>
      <c r="AA63" s="10"/>
      <c r="AB63" s="10"/>
      <c r="AC63" s="10"/>
    </row>
    <row r="64" spans="1:42" x14ac:dyDescent="0.2">
      <c r="A64" s="48">
        <v>45</v>
      </c>
      <c r="B64" s="51">
        <v>13</v>
      </c>
      <c r="C64" s="40">
        <v>30</v>
      </c>
      <c r="D64" s="40">
        <v>23</v>
      </c>
      <c r="E64" s="40">
        <v>165</v>
      </c>
      <c r="F64" s="52">
        <v>0</v>
      </c>
      <c r="G64" s="54">
        <v>231</v>
      </c>
      <c r="H64" s="51">
        <v>73</v>
      </c>
      <c r="I64" s="40">
        <v>133</v>
      </c>
      <c r="J64" s="40">
        <v>25</v>
      </c>
      <c r="K64" s="40">
        <v>0</v>
      </c>
      <c r="L64" s="127">
        <v>231</v>
      </c>
      <c r="M64" s="41">
        <v>94</v>
      </c>
      <c r="N64" s="41">
        <v>79</v>
      </c>
      <c r="O64" s="132">
        <f t="shared" si="0"/>
        <v>84.042553191489361</v>
      </c>
      <c r="P64" s="36"/>
      <c r="Q64" s="20"/>
      <c r="V64" s="10"/>
      <c r="W64" s="10"/>
      <c r="X64" s="10"/>
      <c r="Y64" s="10"/>
      <c r="Z64" s="10"/>
      <c r="AA64" s="10"/>
      <c r="AB64" s="10"/>
      <c r="AC64" s="10"/>
    </row>
    <row r="65" spans="1:29" x14ac:dyDescent="0.2">
      <c r="A65" s="48">
        <v>46</v>
      </c>
      <c r="B65" s="51">
        <v>12</v>
      </c>
      <c r="C65" s="40">
        <v>32</v>
      </c>
      <c r="D65" s="40">
        <v>27</v>
      </c>
      <c r="E65" s="40">
        <v>176</v>
      </c>
      <c r="F65" s="52">
        <v>0</v>
      </c>
      <c r="G65" s="54">
        <v>247</v>
      </c>
      <c r="H65" s="51">
        <v>79</v>
      </c>
      <c r="I65" s="40">
        <v>38</v>
      </c>
      <c r="J65" s="40">
        <v>130</v>
      </c>
      <c r="K65" s="40">
        <v>0</v>
      </c>
      <c r="L65" s="127">
        <v>247</v>
      </c>
      <c r="M65" s="41">
        <v>94</v>
      </c>
      <c r="N65" s="41">
        <v>81</v>
      </c>
      <c r="O65" s="132">
        <f t="shared" si="0"/>
        <v>86.170212765957444</v>
      </c>
      <c r="P65" s="36"/>
      <c r="Q65" s="20"/>
      <c r="V65" s="10"/>
      <c r="W65" s="18"/>
      <c r="X65" s="18"/>
      <c r="Y65" s="18"/>
      <c r="Z65" s="18"/>
      <c r="AA65" s="18"/>
      <c r="AB65" s="18"/>
      <c r="AC65" s="19"/>
    </row>
    <row r="66" spans="1:29" x14ac:dyDescent="0.2">
      <c r="A66" s="48">
        <v>47</v>
      </c>
      <c r="B66" s="51">
        <v>12</v>
      </c>
      <c r="C66" s="40">
        <v>33</v>
      </c>
      <c r="D66" s="40">
        <v>27</v>
      </c>
      <c r="E66" s="40">
        <v>282</v>
      </c>
      <c r="F66" s="52">
        <v>0</v>
      </c>
      <c r="G66" s="54">
        <v>354</v>
      </c>
      <c r="H66" s="51">
        <v>117</v>
      </c>
      <c r="I66" s="40">
        <v>207</v>
      </c>
      <c r="J66" s="40">
        <v>30</v>
      </c>
      <c r="K66" s="40">
        <v>0</v>
      </c>
      <c r="L66" s="127">
        <v>354</v>
      </c>
      <c r="M66" s="41">
        <v>94</v>
      </c>
      <c r="N66" s="41">
        <v>82</v>
      </c>
      <c r="O66" s="132">
        <f t="shared" si="0"/>
        <v>87.234042553191486</v>
      </c>
      <c r="P66" s="36"/>
      <c r="Q66" s="20"/>
      <c r="V66" s="10"/>
      <c r="W66" s="18"/>
      <c r="X66" s="18"/>
      <c r="Y66" s="18"/>
      <c r="Z66" s="18"/>
      <c r="AA66" s="18"/>
      <c r="AB66" s="18"/>
      <c r="AC66" s="19"/>
    </row>
    <row r="67" spans="1:29" x14ac:dyDescent="0.2">
      <c r="A67" s="48">
        <v>48</v>
      </c>
      <c r="B67" s="51">
        <v>13</v>
      </c>
      <c r="C67" s="40">
        <v>20</v>
      </c>
      <c r="D67" s="40">
        <v>13</v>
      </c>
      <c r="E67" s="40">
        <v>134</v>
      </c>
      <c r="F67" s="52">
        <v>0</v>
      </c>
      <c r="G67" s="54">
        <v>180</v>
      </c>
      <c r="H67" s="51">
        <v>100</v>
      </c>
      <c r="I67" s="40">
        <v>59</v>
      </c>
      <c r="J67" s="40">
        <v>21</v>
      </c>
      <c r="K67" s="40">
        <v>0</v>
      </c>
      <c r="L67" s="127">
        <v>180</v>
      </c>
      <c r="M67" s="41">
        <v>94</v>
      </c>
      <c r="N67" s="41">
        <v>57</v>
      </c>
      <c r="O67" s="132">
        <f t="shared" si="0"/>
        <v>60.638297872340424</v>
      </c>
      <c r="P67" s="36"/>
      <c r="Q67" s="20"/>
      <c r="V67" s="10"/>
      <c r="W67" s="18"/>
      <c r="X67" s="18"/>
      <c r="Y67" s="18"/>
      <c r="Z67" s="18"/>
      <c r="AA67" s="18"/>
      <c r="AB67" s="18"/>
      <c r="AC67" s="19"/>
    </row>
    <row r="68" spans="1:29" x14ac:dyDescent="0.2">
      <c r="A68" s="48">
        <v>49</v>
      </c>
      <c r="B68" s="51">
        <v>14</v>
      </c>
      <c r="C68" s="40">
        <v>33</v>
      </c>
      <c r="D68" s="40">
        <v>25</v>
      </c>
      <c r="E68" s="40">
        <v>225</v>
      </c>
      <c r="F68" s="52">
        <v>0</v>
      </c>
      <c r="G68" s="54">
        <v>297</v>
      </c>
      <c r="H68" s="51">
        <v>95</v>
      </c>
      <c r="I68" s="40">
        <v>150</v>
      </c>
      <c r="J68" s="40">
        <v>52</v>
      </c>
      <c r="K68" s="40">
        <v>0</v>
      </c>
      <c r="L68" s="127">
        <v>297</v>
      </c>
      <c r="M68" s="41">
        <v>94</v>
      </c>
      <c r="N68" s="41">
        <v>79</v>
      </c>
      <c r="O68" s="132">
        <f t="shared" si="0"/>
        <v>84.042553191489361</v>
      </c>
      <c r="P68" s="36"/>
      <c r="Q68" s="20"/>
      <c r="V68" s="10"/>
      <c r="W68" s="18"/>
      <c r="X68" s="18"/>
      <c r="Y68" s="18"/>
      <c r="Z68" s="18"/>
      <c r="AA68" s="18"/>
      <c r="AB68" s="18"/>
      <c r="AC68" s="19"/>
    </row>
    <row r="69" spans="1:29" x14ac:dyDescent="0.2">
      <c r="A69" s="48">
        <v>50</v>
      </c>
      <c r="B69" s="51">
        <v>1</v>
      </c>
      <c r="C69" s="40">
        <v>27</v>
      </c>
      <c r="D69" s="40">
        <v>17</v>
      </c>
      <c r="E69" s="40">
        <v>137</v>
      </c>
      <c r="F69" s="52">
        <v>0</v>
      </c>
      <c r="G69" s="54">
        <v>182</v>
      </c>
      <c r="H69" s="51">
        <v>83</v>
      </c>
      <c r="I69" s="40">
        <v>68</v>
      </c>
      <c r="J69" s="40">
        <v>31</v>
      </c>
      <c r="K69" s="40">
        <v>0</v>
      </c>
      <c r="L69" s="127">
        <v>182</v>
      </c>
      <c r="M69" s="41">
        <v>94</v>
      </c>
      <c r="N69" s="41">
        <v>37</v>
      </c>
      <c r="O69" s="132">
        <f t="shared" si="0"/>
        <v>39.361702127659576</v>
      </c>
      <c r="P69" s="36"/>
      <c r="Q69" s="20"/>
      <c r="V69" s="10"/>
      <c r="W69" s="18"/>
      <c r="X69" s="18"/>
      <c r="Y69" s="18"/>
      <c r="Z69" s="18"/>
      <c r="AA69" s="18"/>
      <c r="AB69" s="18"/>
      <c r="AC69" s="19"/>
    </row>
    <row r="70" spans="1:29" x14ac:dyDescent="0.2">
      <c r="A70" s="48">
        <v>51</v>
      </c>
      <c r="B70" s="51">
        <v>5</v>
      </c>
      <c r="C70" s="40">
        <v>27</v>
      </c>
      <c r="D70" s="40">
        <v>26</v>
      </c>
      <c r="E70" s="40">
        <v>196</v>
      </c>
      <c r="F70" s="52">
        <v>64</v>
      </c>
      <c r="G70" s="54">
        <v>318</v>
      </c>
      <c r="H70" s="51">
        <v>92</v>
      </c>
      <c r="I70" s="40">
        <v>185</v>
      </c>
      <c r="J70" s="40">
        <v>41</v>
      </c>
      <c r="K70" s="40">
        <v>0</v>
      </c>
      <c r="L70" s="127">
        <v>318</v>
      </c>
      <c r="M70" s="41">
        <v>94</v>
      </c>
      <c r="N70" s="41">
        <v>62</v>
      </c>
      <c r="O70" s="132">
        <f t="shared" si="0"/>
        <v>65.957446808510639</v>
      </c>
      <c r="P70" s="36"/>
      <c r="Q70" s="20"/>
      <c r="V70" s="10"/>
      <c r="W70" s="18"/>
      <c r="X70" s="18"/>
      <c r="Y70" s="18"/>
      <c r="Z70" s="18"/>
      <c r="AA70" s="18"/>
      <c r="AB70" s="18"/>
      <c r="AC70" s="19"/>
    </row>
    <row r="71" spans="1:29" ht="12" thickBot="1" x14ac:dyDescent="0.25">
      <c r="A71" s="48">
        <v>52</v>
      </c>
      <c r="B71" s="51">
        <v>11</v>
      </c>
      <c r="C71" s="40">
        <v>18</v>
      </c>
      <c r="D71" s="40">
        <v>16</v>
      </c>
      <c r="E71" s="40">
        <v>187</v>
      </c>
      <c r="F71" s="52">
        <v>0</v>
      </c>
      <c r="G71" s="54">
        <v>232</v>
      </c>
      <c r="H71" s="51">
        <v>72</v>
      </c>
      <c r="I71" s="40">
        <v>117</v>
      </c>
      <c r="J71" s="40">
        <v>43</v>
      </c>
      <c r="K71" s="40">
        <v>0</v>
      </c>
      <c r="L71" s="127">
        <v>232</v>
      </c>
      <c r="M71" s="41">
        <v>94</v>
      </c>
      <c r="N71" s="41">
        <v>53</v>
      </c>
      <c r="O71" s="134">
        <f t="shared" si="0"/>
        <v>56.382978723404257</v>
      </c>
      <c r="P71" s="36"/>
      <c r="Q71" s="20"/>
      <c r="V71" s="10"/>
      <c r="W71" s="18"/>
      <c r="X71" s="18"/>
      <c r="Y71" s="18"/>
      <c r="Z71" s="18"/>
      <c r="AA71" s="18"/>
      <c r="AB71" s="18"/>
      <c r="AC71" s="19"/>
    </row>
    <row r="72" spans="1:29" ht="12" thickBot="1" x14ac:dyDescent="0.25">
      <c r="A72" s="59" t="s">
        <v>50</v>
      </c>
      <c r="B72" s="60">
        <v>449</v>
      </c>
      <c r="C72" s="61">
        <v>1821</v>
      </c>
      <c r="D72" s="61">
        <v>1351</v>
      </c>
      <c r="E72" s="61">
        <v>9460</v>
      </c>
      <c r="F72" s="62">
        <v>87</v>
      </c>
      <c r="G72" s="63">
        <v>13168</v>
      </c>
      <c r="H72" s="60">
        <v>4085</v>
      </c>
      <c r="I72" s="61">
        <v>7012</v>
      </c>
      <c r="J72" s="61">
        <v>2071</v>
      </c>
      <c r="K72" s="62">
        <v>0</v>
      </c>
      <c r="L72" s="63">
        <v>13168</v>
      </c>
      <c r="M72" s="65">
        <v>94</v>
      </c>
      <c r="N72" s="133">
        <v>68.82692307692308</v>
      </c>
      <c r="O72" s="135">
        <f t="shared" si="0"/>
        <v>73.220130932896893</v>
      </c>
      <c r="P72" s="37"/>
      <c r="Q72" s="20"/>
      <c r="V72" s="10"/>
      <c r="W72" s="18"/>
      <c r="X72" s="18"/>
      <c r="Y72" s="18"/>
      <c r="Z72" s="18"/>
      <c r="AA72" s="18"/>
      <c r="AB72" s="18"/>
      <c r="AC72" s="19"/>
    </row>
    <row r="73" spans="1:29" ht="15" x14ac:dyDescent="0.25">
      <c r="A73" s="6" t="s">
        <v>58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9"/>
      <c r="N73" s="145" t="s">
        <v>64</v>
      </c>
      <c r="O73" s="146"/>
      <c r="V73" s="10"/>
      <c r="W73" s="18"/>
      <c r="X73" s="18"/>
      <c r="Y73" s="18"/>
      <c r="Z73" s="18"/>
      <c r="AA73" s="18"/>
      <c r="AB73" s="18"/>
      <c r="AC73" s="19"/>
    </row>
    <row r="74" spans="1:29" x14ac:dyDescent="0.2">
      <c r="A74" s="136" t="s">
        <v>67</v>
      </c>
      <c r="V74" s="10"/>
      <c r="W74" s="18"/>
      <c r="X74" s="18"/>
      <c r="Y74" s="18"/>
      <c r="Z74" s="18"/>
      <c r="AA74" s="18"/>
      <c r="AB74" s="18"/>
      <c r="AC74" s="19"/>
    </row>
    <row r="75" spans="1:29" x14ac:dyDescent="0.2">
      <c r="A75" s="64"/>
      <c r="V75" s="10"/>
      <c r="W75" s="18"/>
      <c r="X75" s="18"/>
      <c r="Y75" s="18"/>
      <c r="Z75" s="18"/>
      <c r="AA75" s="18"/>
      <c r="AB75" s="18"/>
      <c r="AC75" s="19"/>
    </row>
    <row r="76" spans="1:29" x14ac:dyDescent="0.2">
      <c r="V76" s="10"/>
      <c r="W76" s="18"/>
      <c r="X76" s="18"/>
      <c r="Y76" s="18"/>
      <c r="Z76" s="18"/>
      <c r="AA76" s="18"/>
      <c r="AB76" s="18"/>
      <c r="AC76" s="19"/>
    </row>
    <row r="77" spans="1:29" s="5" customForma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17"/>
      <c r="P77" s="16"/>
      <c r="Q77" s="16"/>
      <c r="V77" s="11"/>
      <c r="W77" s="18"/>
      <c r="X77" s="18"/>
      <c r="Y77" s="18"/>
      <c r="Z77" s="18"/>
      <c r="AA77" s="18"/>
      <c r="AB77" s="18"/>
      <c r="AC77" s="19"/>
    </row>
    <row r="78" spans="1:29" ht="16.5" thickBot="1" x14ac:dyDescent="0.3">
      <c r="A78" s="24" t="s">
        <v>69</v>
      </c>
      <c r="M78" s="130"/>
      <c r="V78" s="10"/>
      <c r="W78" s="18"/>
      <c r="X78" s="18"/>
      <c r="Y78" s="18"/>
      <c r="Z78" s="18"/>
      <c r="AA78" s="18"/>
      <c r="AB78" s="18"/>
      <c r="AC78" s="19"/>
    </row>
    <row r="79" spans="1:29" ht="12" customHeight="1" thickBot="1" x14ac:dyDescent="0.25">
      <c r="A79" s="66" t="s">
        <v>0</v>
      </c>
      <c r="B79" s="149" t="s">
        <v>20</v>
      </c>
      <c r="C79" s="150"/>
      <c r="D79" s="150"/>
      <c r="E79" s="150"/>
      <c r="F79" s="150"/>
      <c r="G79" s="151"/>
      <c r="H79" s="149" t="s">
        <v>21</v>
      </c>
      <c r="I79" s="150"/>
      <c r="J79" s="150"/>
      <c r="K79" s="150"/>
      <c r="L79" s="151"/>
      <c r="M79" s="130"/>
      <c r="N79" s="7"/>
      <c r="V79" s="10"/>
      <c r="W79" s="31"/>
      <c r="X79" s="10"/>
      <c r="Y79" s="10"/>
      <c r="Z79" s="10"/>
      <c r="AA79" s="10"/>
      <c r="AB79" s="10"/>
      <c r="AC79" s="10"/>
    </row>
    <row r="80" spans="1:29" ht="12" thickBot="1" x14ac:dyDescent="0.25">
      <c r="A80" s="70"/>
      <c r="B80" s="73" t="s">
        <v>22</v>
      </c>
      <c r="C80" s="74" t="s">
        <v>23</v>
      </c>
      <c r="D80" s="74" t="s">
        <v>24</v>
      </c>
      <c r="E80" s="74" t="s">
        <v>25</v>
      </c>
      <c r="F80" s="75" t="s">
        <v>26</v>
      </c>
      <c r="G80" s="21" t="s">
        <v>1</v>
      </c>
      <c r="H80" s="73" t="s">
        <v>27</v>
      </c>
      <c r="I80" s="74" t="s">
        <v>28</v>
      </c>
      <c r="J80" s="74" t="s">
        <v>29</v>
      </c>
      <c r="K80" s="75" t="s">
        <v>26</v>
      </c>
      <c r="L80" s="22" t="s">
        <v>1</v>
      </c>
      <c r="M80" s="130"/>
      <c r="N80" s="7"/>
      <c r="V80" s="10"/>
      <c r="W80" s="10"/>
      <c r="X80" s="10"/>
      <c r="Y80" s="10"/>
      <c r="Z80" s="10"/>
      <c r="AA80" s="10"/>
      <c r="AB80" s="10"/>
      <c r="AC80" s="10"/>
    </row>
    <row r="81" spans="1:14" x14ac:dyDescent="0.2">
      <c r="A81" s="67" t="s">
        <v>2</v>
      </c>
      <c r="B81" s="71">
        <v>4</v>
      </c>
      <c r="C81" s="42">
        <v>33</v>
      </c>
      <c r="D81" s="42">
        <v>34</v>
      </c>
      <c r="E81" s="42">
        <v>169</v>
      </c>
      <c r="F81" s="72">
        <v>0</v>
      </c>
      <c r="G81" s="53">
        <v>240</v>
      </c>
      <c r="H81" s="71">
        <v>240</v>
      </c>
      <c r="I81" s="42">
        <v>0</v>
      </c>
      <c r="J81" s="42">
        <v>0</v>
      </c>
      <c r="K81" s="72">
        <v>0</v>
      </c>
      <c r="L81" s="68">
        <v>240</v>
      </c>
      <c r="M81" s="130"/>
      <c r="N81" s="7"/>
    </row>
    <row r="82" spans="1:14" x14ac:dyDescent="0.2">
      <c r="A82" s="67" t="s">
        <v>3</v>
      </c>
      <c r="B82" s="51">
        <v>79</v>
      </c>
      <c r="C82" s="40">
        <v>172</v>
      </c>
      <c r="D82" s="40">
        <v>83</v>
      </c>
      <c r="E82" s="40">
        <v>379</v>
      </c>
      <c r="F82" s="52">
        <v>0</v>
      </c>
      <c r="G82" s="54">
        <v>713</v>
      </c>
      <c r="H82" s="51">
        <v>307</v>
      </c>
      <c r="I82" s="40">
        <v>406</v>
      </c>
      <c r="J82" s="40">
        <v>0</v>
      </c>
      <c r="K82" s="52">
        <v>0</v>
      </c>
      <c r="L82" s="69">
        <v>713</v>
      </c>
      <c r="M82" s="130"/>
      <c r="N82" s="7"/>
    </row>
    <row r="83" spans="1:14" x14ac:dyDescent="0.2">
      <c r="A83" s="67" t="s">
        <v>4</v>
      </c>
      <c r="B83" s="51">
        <v>168</v>
      </c>
      <c r="C83" s="40">
        <v>605</v>
      </c>
      <c r="D83" s="40">
        <v>397</v>
      </c>
      <c r="E83" s="40">
        <v>2999</v>
      </c>
      <c r="F83" s="52">
        <v>87</v>
      </c>
      <c r="G83" s="54">
        <v>4256</v>
      </c>
      <c r="H83" s="51">
        <v>53</v>
      </c>
      <c r="I83" s="40">
        <v>4103</v>
      </c>
      <c r="J83" s="40">
        <v>100</v>
      </c>
      <c r="K83" s="52">
        <v>0</v>
      </c>
      <c r="L83" s="69">
        <v>4256</v>
      </c>
      <c r="M83" s="130"/>
      <c r="N83" s="7"/>
    </row>
    <row r="84" spans="1:14" x14ac:dyDescent="0.2">
      <c r="A84" s="67" t="s">
        <v>5</v>
      </c>
      <c r="B84" s="51">
        <v>2</v>
      </c>
      <c r="C84" s="40">
        <v>38</v>
      </c>
      <c r="D84" s="40">
        <v>39</v>
      </c>
      <c r="E84" s="40">
        <v>311</v>
      </c>
      <c r="F84" s="52">
        <v>0</v>
      </c>
      <c r="G84" s="54">
        <v>390</v>
      </c>
      <c r="H84" s="51">
        <v>5</v>
      </c>
      <c r="I84" s="40">
        <v>385</v>
      </c>
      <c r="J84" s="40">
        <v>0</v>
      </c>
      <c r="K84" s="52">
        <v>0</v>
      </c>
      <c r="L84" s="69">
        <v>390</v>
      </c>
      <c r="M84" s="130"/>
      <c r="N84" s="7"/>
    </row>
    <row r="85" spans="1:14" x14ac:dyDescent="0.2">
      <c r="A85" s="67" t="s">
        <v>6</v>
      </c>
      <c r="B85" s="51">
        <v>23</v>
      </c>
      <c r="C85" s="40">
        <v>120</v>
      </c>
      <c r="D85" s="40">
        <v>89</v>
      </c>
      <c r="E85" s="40">
        <v>707</v>
      </c>
      <c r="F85" s="52">
        <v>0</v>
      </c>
      <c r="G85" s="54">
        <v>939</v>
      </c>
      <c r="H85" s="51">
        <v>497</v>
      </c>
      <c r="I85" s="40">
        <v>442</v>
      </c>
      <c r="J85" s="40">
        <v>0</v>
      </c>
      <c r="K85" s="52">
        <v>0</v>
      </c>
      <c r="L85" s="69">
        <v>939</v>
      </c>
      <c r="M85" s="130"/>
      <c r="N85" s="7"/>
    </row>
    <row r="86" spans="1:14" x14ac:dyDescent="0.2">
      <c r="A86" s="67" t="s">
        <v>7</v>
      </c>
      <c r="B86" s="51">
        <v>19</v>
      </c>
      <c r="C86" s="40">
        <v>83</v>
      </c>
      <c r="D86" s="40">
        <v>41</v>
      </c>
      <c r="E86" s="40">
        <v>515</v>
      </c>
      <c r="F86" s="52">
        <v>0</v>
      </c>
      <c r="G86" s="54">
        <v>658</v>
      </c>
      <c r="H86" s="51">
        <v>245</v>
      </c>
      <c r="I86" s="40">
        <v>406</v>
      </c>
      <c r="J86" s="40">
        <v>7</v>
      </c>
      <c r="K86" s="52">
        <v>0</v>
      </c>
      <c r="L86" s="69">
        <v>658</v>
      </c>
      <c r="M86" s="130"/>
      <c r="N86" s="7"/>
    </row>
    <row r="87" spans="1:14" x14ac:dyDescent="0.2">
      <c r="A87" s="67" t="s">
        <v>8</v>
      </c>
      <c r="B87" s="51">
        <v>27</v>
      </c>
      <c r="C87" s="40">
        <v>163</v>
      </c>
      <c r="D87" s="40">
        <v>135</v>
      </c>
      <c r="E87" s="40">
        <v>834</v>
      </c>
      <c r="F87" s="52">
        <v>0</v>
      </c>
      <c r="G87" s="54">
        <v>1159</v>
      </c>
      <c r="H87" s="51">
        <v>243</v>
      </c>
      <c r="I87" s="40">
        <v>775</v>
      </c>
      <c r="J87" s="40">
        <v>141</v>
      </c>
      <c r="K87" s="52">
        <v>0</v>
      </c>
      <c r="L87" s="69">
        <v>1159</v>
      </c>
      <c r="M87" s="130"/>
      <c r="N87" s="7"/>
    </row>
    <row r="88" spans="1:14" x14ac:dyDescent="0.2">
      <c r="A88" s="67" t="s">
        <v>9</v>
      </c>
      <c r="B88" s="51">
        <v>1</v>
      </c>
      <c r="C88" s="40">
        <v>15</v>
      </c>
      <c r="D88" s="40">
        <v>8</v>
      </c>
      <c r="E88" s="40">
        <v>5</v>
      </c>
      <c r="F88" s="52">
        <v>0</v>
      </c>
      <c r="G88" s="54">
        <v>29</v>
      </c>
      <c r="H88" s="51">
        <v>29</v>
      </c>
      <c r="I88" s="40">
        <v>0</v>
      </c>
      <c r="J88" s="40">
        <v>0</v>
      </c>
      <c r="K88" s="52">
        <v>0</v>
      </c>
      <c r="L88" s="69">
        <v>29</v>
      </c>
      <c r="M88" s="130"/>
      <c r="N88" s="7"/>
    </row>
    <row r="89" spans="1:14" x14ac:dyDescent="0.2">
      <c r="A89" s="67" t="s">
        <v>10</v>
      </c>
      <c r="B89" s="51">
        <v>7</v>
      </c>
      <c r="C89" s="40">
        <v>16</v>
      </c>
      <c r="D89" s="40">
        <v>32</v>
      </c>
      <c r="E89" s="40">
        <v>142</v>
      </c>
      <c r="F89" s="52">
        <v>0</v>
      </c>
      <c r="G89" s="54">
        <v>197</v>
      </c>
      <c r="H89" s="51">
        <v>37</v>
      </c>
      <c r="I89" s="40">
        <v>160</v>
      </c>
      <c r="J89" s="40">
        <v>0</v>
      </c>
      <c r="K89" s="52">
        <v>0</v>
      </c>
      <c r="L89" s="69">
        <v>197</v>
      </c>
      <c r="M89" s="130"/>
      <c r="N89" s="7"/>
    </row>
    <row r="90" spans="1:14" x14ac:dyDescent="0.2">
      <c r="A90" s="67" t="s">
        <v>11</v>
      </c>
      <c r="B90" s="51">
        <v>25</v>
      </c>
      <c r="C90" s="40">
        <v>98</v>
      </c>
      <c r="D90" s="40">
        <v>73</v>
      </c>
      <c r="E90" s="40">
        <v>760</v>
      </c>
      <c r="F90" s="52">
        <v>0</v>
      </c>
      <c r="G90" s="54">
        <v>956</v>
      </c>
      <c r="H90" s="51">
        <v>533</v>
      </c>
      <c r="I90" s="40">
        <v>153</v>
      </c>
      <c r="J90" s="40">
        <v>270</v>
      </c>
      <c r="K90" s="52">
        <v>0</v>
      </c>
      <c r="L90" s="69">
        <v>956</v>
      </c>
      <c r="M90" s="130"/>
      <c r="N90" s="7"/>
    </row>
    <row r="91" spans="1:14" x14ac:dyDescent="0.2">
      <c r="A91" s="67" t="s">
        <v>12</v>
      </c>
      <c r="B91" s="51">
        <v>21</v>
      </c>
      <c r="C91" s="40">
        <v>205</v>
      </c>
      <c r="D91" s="40">
        <v>243</v>
      </c>
      <c r="E91" s="40">
        <v>1193</v>
      </c>
      <c r="F91" s="52">
        <v>0</v>
      </c>
      <c r="G91" s="54">
        <v>1662</v>
      </c>
      <c r="H91" s="51">
        <v>161</v>
      </c>
      <c r="I91" s="40">
        <v>128</v>
      </c>
      <c r="J91" s="40">
        <v>1373</v>
      </c>
      <c r="K91" s="52">
        <v>0</v>
      </c>
      <c r="L91" s="69">
        <v>1662</v>
      </c>
      <c r="M91" s="130"/>
      <c r="N91" s="7"/>
    </row>
    <row r="92" spans="1:14" x14ac:dyDescent="0.2">
      <c r="A92" s="67" t="s">
        <v>13</v>
      </c>
      <c r="B92" s="51">
        <v>12</v>
      </c>
      <c r="C92" s="40">
        <v>30</v>
      </c>
      <c r="D92" s="40">
        <v>14</v>
      </c>
      <c r="E92" s="40">
        <v>43</v>
      </c>
      <c r="F92" s="52">
        <v>0</v>
      </c>
      <c r="G92" s="54">
        <v>99</v>
      </c>
      <c r="H92" s="51">
        <v>99</v>
      </c>
      <c r="I92" s="40">
        <v>0</v>
      </c>
      <c r="J92" s="40">
        <v>0</v>
      </c>
      <c r="K92" s="52">
        <v>0</v>
      </c>
      <c r="L92" s="69">
        <v>99</v>
      </c>
      <c r="M92" s="130"/>
      <c r="N92" s="7"/>
    </row>
    <row r="93" spans="1:14" x14ac:dyDescent="0.2">
      <c r="A93" s="67" t="s">
        <v>14</v>
      </c>
      <c r="B93" s="51">
        <v>12</v>
      </c>
      <c r="C93" s="40">
        <v>39</v>
      </c>
      <c r="D93" s="40">
        <v>22</v>
      </c>
      <c r="E93" s="40">
        <v>256</v>
      </c>
      <c r="F93" s="52">
        <v>0</v>
      </c>
      <c r="G93" s="54">
        <v>329</v>
      </c>
      <c r="H93" s="51">
        <v>290</v>
      </c>
      <c r="I93" s="40">
        <v>37</v>
      </c>
      <c r="J93" s="40">
        <v>2</v>
      </c>
      <c r="K93" s="52">
        <v>0</v>
      </c>
      <c r="L93" s="69">
        <v>329</v>
      </c>
      <c r="M93" s="130"/>
      <c r="N93" s="7"/>
    </row>
    <row r="94" spans="1:14" x14ac:dyDescent="0.2">
      <c r="A94" s="67" t="s">
        <v>15</v>
      </c>
      <c r="B94" s="51">
        <v>3</v>
      </c>
      <c r="C94" s="40">
        <v>13</v>
      </c>
      <c r="D94" s="40">
        <v>22</v>
      </c>
      <c r="E94" s="40">
        <v>256</v>
      </c>
      <c r="F94" s="52">
        <v>0</v>
      </c>
      <c r="G94" s="54">
        <v>294</v>
      </c>
      <c r="H94" s="51">
        <v>159</v>
      </c>
      <c r="I94" s="40">
        <v>0</v>
      </c>
      <c r="J94" s="40">
        <v>135</v>
      </c>
      <c r="K94" s="52">
        <v>0</v>
      </c>
      <c r="L94" s="69">
        <v>294</v>
      </c>
      <c r="M94" s="130"/>
      <c r="N94" s="89"/>
    </row>
    <row r="95" spans="1:14" x14ac:dyDescent="0.2">
      <c r="A95" s="67" t="s">
        <v>16</v>
      </c>
      <c r="B95" s="51">
        <v>1</v>
      </c>
      <c r="C95" s="40">
        <v>16</v>
      </c>
      <c r="D95" s="40">
        <v>15</v>
      </c>
      <c r="E95" s="40">
        <v>127</v>
      </c>
      <c r="F95" s="52">
        <v>0</v>
      </c>
      <c r="G95" s="54">
        <v>159</v>
      </c>
      <c r="H95" s="51">
        <v>105</v>
      </c>
      <c r="I95" s="40">
        <v>11</v>
      </c>
      <c r="J95" s="40">
        <v>43</v>
      </c>
      <c r="K95" s="52">
        <v>0</v>
      </c>
      <c r="L95" s="69">
        <v>159</v>
      </c>
      <c r="M95" s="130"/>
      <c r="N95" s="7"/>
    </row>
    <row r="96" spans="1:14" x14ac:dyDescent="0.2">
      <c r="A96" s="67" t="s">
        <v>17</v>
      </c>
      <c r="B96" s="51">
        <v>6</v>
      </c>
      <c r="C96" s="40">
        <v>53</v>
      </c>
      <c r="D96" s="40">
        <v>21</v>
      </c>
      <c r="E96" s="40">
        <v>87</v>
      </c>
      <c r="F96" s="52">
        <v>0</v>
      </c>
      <c r="G96" s="54">
        <v>167</v>
      </c>
      <c r="H96" s="51">
        <v>161</v>
      </c>
      <c r="I96" s="40">
        <v>6</v>
      </c>
      <c r="J96" s="40">
        <v>0</v>
      </c>
      <c r="K96" s="52">
        <v>0</v>
      </c>
      <c r="L96" s="69">
        <v>167</v>
      </c>
      <c r="M96" s="130"/>
      <c r="N96" s="7"/>
    </row>
    <row r="97" spans="1:56" x14ac:dyDescent="0.2">
      <c r="A97" s="67" t="s">
        <v>18</v>
      </c>
      <c r="B97" s="51">
        <v>36</v>
      </c>
      <c r="C97" s="40">
        <v>117</v>
      </c>
      <c r="D97" s="40">
        <v>77</v>
      </c>
      <c r="E97" s="40">
        <v>623</v>
      </c>
      <c r="F97" s="52">
        <v>0</v>
      </c>
      <c r="G97" s="54">
        <v>853</v>
      </c>
      <c r="H97" s="51">
        <v>853</v>
      </c>
      <c r="I97" s="40">
        <v>0</v>
      </c>
      <c r="J97" s="40">
        <v>0</v>
      </c>
      <c r="K97" s="52">
        <v>0</v>
      </c>
      <c r="L97" s="69">
        <v>853</v>
      </c>
      <c r="M97" s="130"/>
      <c r="N97" s="7"/>
    </row>
    <row r="98" spans="1:56" ht="12" thickBot="1" x14ac:dyDescent="0.25">
      <c r="A98" s="93" t="s">
        <v>19</v>
      </c>
      <c r="B98" s="55">
        <v>3</v>
      </c>
      <c r="C98" s="56">
        <v>5</v>
      </c>
      <c r="D98" s="56">
        <v>6</v>
      </c>
      <c r="E98" s="56">
        <v>54</v>
      </c>
      <c r="F98" s="57">
        <v>0</v>
      </c>
      <c r="G98" s="58">
        <v>68</v>
      </c>
      <c r="H98" s="55">
        <v>68</v>
      </c>
      <c r="I98" s="56">
        <v>0</v>
      </c>
      <c r="J98" s="56">
        <v>0</v>
      </c>
      <c r="K98" s="57">
        <v>0</v>
      </c>
      <c r="L98" s="76">
        <v>68</v>
      </c>
      <c r="M98" s="130"/>
      <c r="N98" s="7"/>
    </row>
    <row r="99" spans="1:56" ht="12" thickBot="1" x14ac:dyDescent="0.25">
      <c r="A99" s="124" t="s">
        <v>1</v>
      </c>
      <c r="B99" s="60">
        <v>449</v>
      </c>
      <c r="C99" s="61">
        <v>1821</v>
      </c>
      <c r="D99" s="61">
        <v>1351</v>
      </c>
      <c r="E99" s="61">
        <v>9460</v>
      </c>
      <c r="F99" s="62">
        <v>87</v>
      </c>
      <c r="G99" s="63">
        <v>13168</v>
      </c>
      <c r="H99" s="60">
        <v>4085</v>
      </c>
      <c r="I99" s="61">
        <v>7012</v>
      </c>
      <c r="J99" s="61">
        <v>2071</v>
      </c>
      <c r="K99" s="62">
        <v>0</v>
      </c>
      <c r="L99" s="124">
        <v>13168</v>
      </c>
      <c r="M99" s="130"/>
      <c r="N99" s="9"/>
    </row>
    <row r="100" spans="1:56" x14ac:dyDescent="0.2">
      <c r="A100" s="6" t="s">
        <v>58</v>
      </c>
      <c r="M100" s="130"/>
    </row>
    <row r="101" spans="1:56" x14ac:dyDescent="0.2">
      <c r="A101" s="136" t="s">
        <v>67</v>
      </c>
    </row>
    <row r="104" spans="1:56" s="5" customFormat="1" ht="16.5" thickBot="1" x14ac:dyDescent="0.3">
      <c r="A104" s="23" t="s">
        <v>70</v>
      </c>
      <c r="B104" s="3"/>
      <c r="C104" s="3"/>
      <c r="D104" s="3"/>
      <c r="E104" s="3"/>
      <c r="F104" s="3"/>
      <c r="G104" s="3"/>
      <c r="H104" s="3"/>
      <c r="I104" s="3"/>
      <c r="J104" s="17"/>
      <c r="P104" s="16"/>
      <c r="Q104" s="16"/>
    </row>
    <row r="105" spans="1:56" s="77" customFormat="1" ht="15.75" customHeight="1" thickBot="1" x14ac:dyDescent="0.3">
      <c r="A105" s="81" t="s">
        <v>0</v>
      </c>
      <c r="B105" s="82"/>
      <c r="C105" s="83"/>
      <c r="D105" s="83"/>
      <c r="E105" s="83"/>
      <c r="F105" s="83"/>
      <c r="G105" s="83"/>
      <c r="H105" s="83"/>
      <c r="I105" s="83"/>
      <c r="J105" s="90" t="s">
        <v>59</v>
      </c>
      <c r="K105" s="90"/>
      <c r="L105" s="90" t="s">
        <v>60</v>
      </c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4"/>
      <c r="BC105" s="78"/>
      <c r="BD105" s="79"/>
    </row>
    <row r="106" spans="1:56" ht="12" thickBot="1" x14ac:dyDescent="0.25">
      <c r="A106" s="85"/>
      <c r="B106" s="86">
        <v>1</v>
      </c>
      <c r="C106" s="87">
        <v>2</v>
      </c>
      <c r="D106" s="87">
        <v>3</v>
      </c>
      <c r="E106" s="87">
        <v>4</v>
      </c>
      <c r="F106" s="87">
        <v>5</v>
      </c>
      <c r="G106" s="87">
        <v>6</v>
      </c>
      <c r="H106" s="87">
        <v>7</v>
      </c>
      <c r="I106" s="87">
        <v>8</v>
      </c>
      <c r="J106" s="87">
        <v>9</v>
      </c>
      <c r="K106" s="87">
        <v>10</v>
      </c>
      <c r="L106" s="87">
        <v>11</v>
      </c>
      <c r="M106" s="87">
        <v>12</v>
      </c>
      <c r="N106" s="87">
        <v>13</v>
      </c>
      <c r="O106" s="87">
        <v>14</v>
      </c>
      <c r="P106" s="87">
        <v>15</v>
      </c>
      <c r="Q106" s="87">
        <v>16</v>
      </c>
      <c r="R106" s="87">
        <v>17</v>
      </c>
      <c r="S106" s="87">
        <v>18</v>
      </c>
      <c r="T106" s="87">
        <v>19</v>
      </c>
      <c r="U106" s="87">
        <v>20</v>
      </c>
      <c r="V106" s="87">
        <v>21</v>
      </c>
      <c r="W106" s="87">
        <v>22</v>
      </c>
      <c r="X106" s="87">
        <v>23</v>
      </c>
      <c r="Y106" s="87">
        <v>24</v>
      </c>
      <c r="Z106" s="87">
        <v>25</v>
      </c>
      <c r="AA106" s="87">
        <v>26</v>
      </c>
      <c r="AB106" s="87">
        <v>27</v>
      </c>
      <c r="AC106" s="87">
        <v>28</v>
      </c>
      <c r="AD106" s="87">
        <v>29</v>
      </c>
      <c r="AE106" s="87">
        <v>30</v>
      </c>
      <c r="AF106" s="87">
        <v>31</v>
      </c>
      <c r="AG106" s="87">
        <v>32</v>
      </c>
      <c r="AH106" s="87">
        <v>33</v>
      </c>
      <c r="AI106" s="87">
        <v>34</v>
      </c>
      <c r="AJ106" s="87">
        <v>35</v>
      </c>
      <c r="AK106" s="87">
        <v>36</v>
      </c>
      <c r="AL106" s="87">
        <v>37</v>
      </c>
      <c r="AM106" s="87">
        <v>38</v>
      </c>
      <c r="AN106" s="87">
        <v>39</v>
      </c>
      <c r="AO106" s="87">
        <v>40</v>
      </c>
      <c r="AP106" s="87">
        <v>41</v>
      </c>
      <c r="AQ106" s="87">
        <v>42</v>
      </c>
      <c r="AR106" s="87">
        <v>43</v>
      </c>
      <c r="AS106" s="87">
        <v>44</v>
      </c>
      <c r="AT106" s="87">
        <v>45</v>
      </c>
      <c r="AU106" s="87">
        <v>46</v>
      </c>
      <c r="AV106" s="87">
        <v>47</v>
      </c>
      <c r="AW106" s="87">
        <v>48</v>
      </c>
      <c r="AX106" s="87">
        <v>49</v>
      </c>
      <c r="AY106" s="87">
        <v>50</v>
      </c>
      <c r="AZ106" s="87">
        <v>51</v>
      </c>
      <c r="BA106" s="87">
        <v>52</v>
      </c>
      <c r="BB106" s="88" t="s">
        <v>1</v>
      </c>
      <c r="BC106" s="10"/>
      <c r="BD106" s="10"/>
    </row>
    <row r="107" spans="1:56" ht="15.75" customHeight="1" x14ac:dyDescent="0.2">
      <c r="A107" s="91" t="s">
        <v>2</v>
      </c>
      <c r="B107" s="49">
        <v>5</v>
      </c>
      <c r="C107" s="50">
        <v>1</v>
      </c>
      <c r="D107" s="50">
        <v>3</v>
      </c>
      <c r="E107" s="50">
        <v>0</v>
      </c>
      <c r="F107" s="50">
        <v>3</v>
      </c>
      <c r="G107" s="50">
        <v>0</v>
      </c>
      <c r="H107" s="50" t="s">
        <v>51</v>
      </c>
      <c r="I107" s="50" t="s">
        <v>51</v>
      </c>
      <c r="J107" s="50" t="s">
        <v>51</v>
      </c>
      <c r="K107" s="50">
        <v>2</v>
      </c>
      <c r="L107" s="50">
        <v>4</v>
      </c>
      <c r="M107" s="50">
        <v>5</v>
      </c>
      <c r="N107" s="50">
        <v>6</v>
      </c>
      <c r="O107" s="50">
        <v>4</v>
      </c>
      <c r="P107" s="50">
        <v>0</v>
      </c>
      <c r="Q107" s="50">
        <v>6</v>
      </c>
      <c r="R107" s="50">
        <v>5</v>
      </c>
      <c r="S107" s="50">
        <v>10</v>
      </c>
      <c r="T107" s="50">
        <v>0</v>
      </c>
      <c r="U107" s="50" t="s">
        <v>51</v>
      </c>
      <c r="V107" s="50">
        <v>5</v>
      </c>
      <c r="W107" s="50" t="s">
        <v>51</v>
      </c>
      <c r="X107" s="50">
        <v>5</v>
      </c>
      <c r="Y107" s="50" t="s">
        <v>51</v>
      </c>
      <c r="Z107" s="50" t="s">
        <v>51</v>
      </c>
      <c r="AA107" s="50" t="s">
        <v>51</v>
      </c>
      <c r="AB107" s="50" t="s">
        <v>51</v>
      </c>
      <c r="AC107" s="50">
        <v>4</v>
      </c>
      <c r="AD107" s="50">
        <v>6</v>
      </c>
      <c r="AE107" s="50" t="s">
        <v>51</v>
      </c>
      <c r="AF107" s="50">
        <v>0</v>
      </c>
      <c r="AG107" s="50">
        <v>0</v>
      </c>
      <c r="AH107" s="50">
        <v>10</v>
      </c>
      <c r="AI107" s="50">
        <v>0</v>
      </c>
      <c r="AJ107" s="50">
        <v>5</v>
      </c>
      <c r="AK107" s="50">
        <v>2</v>
      </c>
      <c r="AL107" s="50">
        <v>0</v>
      </c>
      <c r="AM107" s="50">
        <v>37</v>
      </c>
      <c r="AN107" s="50">
        <v>57</v>
      </c>
      <c r="AO107" s="50" t="s">
        <v>51</v>
      </c>
      <c r="AP107" s="50">
        <v>12</v>
      </c>
      <c r="AQ107" s="50">
        <v>2</v>
      </c>
      <c r="AR107" s="50">
        <v>1</v>
      </c>
      <c r="AS107" s="50">
        <v>10</v>
      </c>
      <c r="AT107" s="50" t="s">
        <v>51</v>
      </c>
      <c r="AU107" s="50">
        <v>9</v>
      </c>
      <c r="AV107" s="50" t="s">
        <v>51</v>
      </c>
      <c r="AW107" s="50" t="s">
        <v>51</v>
      </c>
      <c r="AX107" s="50" t="s">
        <v>51</v>
      </c>
      <c r="AY107" s="50">
        <v>4</v>
      </c>
      <c r="AZ107" s="50">
        <v>10</v>
      </c>
      <c r="BA107" s="154">
        <v>7</v>
      </c>
      <c r="BB107" s="153">
        <f>SUM(B107:BA107)</f>
        <v>240</v>
      </c>
      <c r="BC107" s="10"/>
      <c r="BD107" s="10"/>
    </row>
    <row r="108" spans="1:56" ht="15.75" customHeight="1" x14ac:dyDescent="0.2">
      <c r="A108" s="67" t="s">
        <v>3</v>
      </c>
      <c r="B108" s="51">
        <v>12</v>
      </c>
      <c r="C108" s="40" t="s">
        <v>51</v>
      </c>
      <c r="D108" s="40">
        <v>26</v>
      </c>
      <c r="E108" s="40">
        <v>22</v>
      </c>
      <c r="F108" s="40">
        <v>10</v>
      </c>
      <c r="G108" s="40">
        <v>8</v>
      </c>
      <c r="H108" s="40">
        <v>2</v>
      </c>
      <c r="I108" s="40" t="s">
        <v>51</v>
      </c>
      <c r="J108" s="40">
        <v>15</v>
      </c>
      <c r="K108" s="40">
        <v>17</v>
      </c>
      <c r="L108" s="40" t="s">
        <v>51</v>
      </c>
      <c r="M108" s="40">
        <v>30</v>
      </c>
      <c r="N108" s="40">
        <v>18</v>
      </c>
      <c r="O108" s="40">
        <v>27</v>
      </c>
      <c r="P108" s="40">
        <v>30</v>
      </c>
      <c r="Q108" s="40" t="s">
        <v>51</v>
      </c>
      <c r="R108" s="40">
        <v>7</v>
      </c>
      <c r="S108" s="40">
        <v>27</v>
      </c>
      <c r="T108" s="40">
        <v>7</v>
      </c>
      <c r="U108" s="40" t="s">
        <v>51</v>
      </c>
      <c r="V108" s="40">
        <v>6</v>
      </c>
      <c r="W108" s="40">
        <v>28</v>
      </c>
      <c r="X108" s="40">
        <v>24</v>
      </c>
      <c r="Y108" s="40">
        <v>37</v>
      </c>
      <c r="Z108" s="40">
        <v>5</v>
      </c>
      <c r="AA108" s="40">
        <v>16</v>
      </c>
      <c r="AB108" s="40">
        <v>22</v>
      </c>
      <c r="AC108" s="40" t="s">
        <v>51</v>
      </c>
      <c r="AD108" s="40">
        <v>18</v>
      </c>
      <c r="AE108" s="40">
        <v>11</v>
      </c>
      <c r="AF108" s="40">
        <v>13</v>
      </c>
      <c r="AG108" s="40">
        <v>18</v>
      </c>
      <c r="AH108" s="40" t="s">
        <v>51</v>
      </c>
      <c r="AI108" s="40">
        <v>7</v>
      </c>
      <c r="AJ108" s="40">
        <v>12</v>
      </c>
      <c r="AK108" s="40" t="s">
        <v>51</v>
      </c>
      <c r="AL108" s="40">
        <v>33</v>
      </c>
      <c r="AM108" s="40" t="s">
        <v>51</v>
      </c>
      <c r="AN108" s="40">
        <v>35</v>
      </c>
      <c r="AO108" s="40" t="s">
        <v>51</v>
      </c>
      <c r="AP108" s="40">
        <v>26</v>
      </c>
      <c r="AQ108" s="40">
        <v>21</v>
      </c>
      <c r="AR108" s="40" t="s">
        <v>51</v>
      </c>
      <c r="AS108" s="40">
        <v>24</v>
      </c>
      <c r="AT108" s="40">
        <v>8</v>
      </c>
      <c r="AU108" s="40">
        <v>23</v>
      </c>
      <c r="AV108" s="40">
        <v>22</v>
      </c>
      <c r="AW108" s="40">
        <v>21</v>
      </c>
      <c r="AX108" s="40">
        <v>25</v>
      </c>
      <c r="AY108" s="40" t="s">
        <v>51</v>
      </c>
      <c r="AZ108" s="40" t="s">
        <v>51</v>
      </c>
      <c r="BA108" s="48" t="s">
        <v>51</v>
      </c>
      <c r="BB108" s="80">
        <f t="shared" ref="BB108:BB125" si="1">SUM(B108:BA108)</f>
        <v>713</v>
      </c>
      <c r="BC108" s="10"/>
      <c r="BD108" s="10"/>
    </row>
    <row r="109" spans="1:56" ht="15.75" customHeight="1" x14ac:dyDescent="0.2">
      <c r="A109" s="67" t="s">
        <v>4</v>
      </c>
      <c r="B109" s="51">
        <v>85</v>
      </c>
      <c r="C109" s="40">
        <v>61</v>
      </c>
      <c r="D109" s="40">
        <v>72</v>
      </c>
      <c r="E109" s="40">
        <v>55</v>
      </c>
      <c r="F109" s="40">
        <v>69</v>
      </c>
      <c r="G109" s="40">
        <v>70</v>
      </c>
      <c r="H109" s="40">
        <v>71</v>
      </c>
      <c r="I109" s="40">
        <v>95</v>
      </c>
      <c r="J109" s="40">
        <v>118</v>
      </c>
      <c r="K109" s="40">
        <v>122</v>
      </c>
      <c r="L109" s="40">
        <v>123</v>
      </c>
      <c r="M109" s="40">
        <v>172</v>
      </c>
      <c r="N109" s="40">
        <v>118</v>
      </c>
      <c r="O109" s="40">
        <v>86</v>
      </c>
      <c r="P109" s="40">
        <v>103</v>
      </c>
      <c r="Q109" s="40">
        <v>77</v>
      </c>
      <c r="R109" s="40">
        <v>68</v>
      </c>
      <c r="S109" s="40" t="s">
        <v>51</v>
      </c>
      <c r="T109" s="40">
        <v>60</v>
      </c>
      <c r="U109" s="40">
        <v>72</v>
      </c>
      <c r="V109" s="40">
        <v>50</v>
      </c>
      <c r="W109" s="40">
        <v>55</v>
      </c>
      <c r="X109" s="40">
        <v>47</v>
      </c>
      <c r="Y109" s="40">
        <v>39</v>
      </c>
      <c r="Z109" s="40">
        <v>46</v>
      </c>
      <c r="AA109" s="40">
        <v>11</v>
      </c>
      <c r="AB109" s="40">
        <v>0</v>
      </c>
      <c r="AC109" s="40">
        <v>0</v>
      </c>
      <c r="AD109" s="40">
        <v>54</v>
      </c>
      <c r="AE109" s="40">
        <v>66</v>
      </c>
      <c r="AF109" s="40">
        <v>128</v>
      </c>
      <c r="AG109" s="40">
        <v>144</v>
      </c>
      <c r="AH109" s="40">
        <v>195</v>
      </c>
      <c r="AI109" s="40">
        <v>152</v>
      </c>
      <c r="AJ109" s="40">
        <v>174</v>
      </c>
      <c r="AK109" s="40">
        <v>93</v>
      </c>
      <c r="AL109" s="40">
        <v>106</v>
      </c>
      <c r="AM109" s="40">
        <v>80</v>
      </c>
      <c r="AN109" s="40">
        <v>73</v>
      </c>
      <c r="AO109" s="40">
        <v>77</v>
      </c>
      <c r="AP109" s="40">
        <v>103</v>
      </c>
      <c r="AQ109" s="40">
        <v>102</v>
      </c>
      <c r="AR109" s="40">
        <v>102</v>
      </c>
      <c r="AS109" s="40">
        <v>105</v>
      </c>
      <c r="AT109" s="40">
        <v>100</v>
      </c>
      <c r="AU109" s="40">
        <v>100</v>
      </c>
      <c r="AV109" s="40">
        <v>88</v>
      </c>
      <c r="AW109" s="40" t="s">
        <v>51</v>
      </c>
      <c r="AX109" s="40">
        <v>100</v>
      </c>
      <c r="AY109" s="40" t="s">
        <v>51</v>
      </c>
      <c r="AZ109" s="40">
        <v>88</v>
      </c>
      <c r="BA109" s="48">
        <v>81</v>
      </c>
      <c r="BB109" s="80">
        <f t="shared" si="1"/>
        <v>4256</v>
      </c>
      <c r="BC109" s="10"/>
      <c r="BD109" s="10"/>
    </row>
    <row r="110" spans="1:56" ht="15.75" customHeight="1" x14ac:dyDescent="0.2">
      <c r="A110" s="67" t="s">
        <v>5</v>
      </c>
      <c r="B110" s="51">
        <v>16</v>
      </c>
      <c r="C110" s="40">
        <v>11</v>
      </c>
      <c r="D110" s="40">
        <v>8</v>
      </c>
      <c r="E110" s="40">
        <v>8</v>
      </c>
      <c r="F110" s="40" t="s">
        <v>51</v>
      </c>
      <c r="G110" s="40" t="s">
        <v>51</v>
      </c>
      <c r="H110" s="40">
        <v>11</v>
      </c>
      <c r="I110" s="40">
        <v>12</v>
      </c>
      <c r="J110" s="40">
        <v>17</v>
      </c>
      <c r="K110" s="40">
        <v>18</v>
      </c>
      <c r="L110" s="40">
        <v>7</v>
      </c>
      <c r="M110" s="40">
        <v>6</v>
      </c>
      <c r="N110" s="40">
        <v>7</v>
      </c>
      <c r="O110" s="40">
        <v>8</v>
      </c>
      <c r="P110" s="40" t="s">
        <v>51</v>
      </c>
      <c r="Q110" s="40">
        <v>10</v>
      </c>
      <c r="R110" s="40">
        <v>9</v>
      </c>
      <c r="S110" s="40" t="s">
        <v>51</v>
      </c>
      <c r="T110" s="40">
        <v>5</v>
      </c>
      <c r="U110" s="40">
        <v>6</v>
      </c>
      <c r="V110" s="40">
        <v>0</v>
      </c>
      <c r="W110" s="40">
        <v>3</v>
      </c>
      <c r="X110" s="40">
        <v>4</v>
      </c>
      <c r="Y110" s="40">
        <v>5</v>
      </c>
      <c r="Z110" s="40">
        <v>9</v>
      </c>
      <c r="AA110" s="40">
        <v>7</v>
      </c>
      <c r="AB110" s="40">
        <v>8</v>
      </c>
      <c r="AC110" s="40">
        <v>5</v>
      </c>
      <c r="AD110" s="40">
        <v>5</v>
      </c>
      <c r="AE110" s="40">
        <v>3</v>
      </c>
      <c r="AF110" s="40">
        <v>5</v>
      </c>
      <c r="AG110" s="40">
        <v>4</v>
      </c>
      <c r="AH110" s="40">
        <v>4</v>
      </c>
      <c r="AI110" s="40">
        <v>6</v>
      </c>
      <c r="AJ110" s="40">
        <v>15</v>
      </c>
      <c r="AK110" s="40">
        <v>3</v>
      </c>
      <c r="AL110" s="40">
        <v>7</v>
      </c>
      <c r="AM110" s="40">
        <v>14</v>
      </c>
      <c r="AN110" s="40">
        <v>15</v>
      </c>
      <c r="AO110" s="40" t="s">
        <v>51</v>
      </c>
      <c r="AP110" s="40">
        <v>22</v>
      </c>
      <c r="AQ110" s="40">
        <v>14</v>
      </c>
      <c r="AR110" s="40">
        <v>6</v>
      </c>
      <c r="AS110" s="40">
        <v>10</v>
      </c>
      <c r="AT110" s="40">
        <v>9</v>
      </c>
      <c r="AU110" s="40">
        <v>6</v>
      </c>
      <c r="AV110" s="40">
        <v>7</v>
      </c>
      <c r="AW110" s="40">
        <v>7</v>
      </c>
      <c r="AX110" s="40">
        <v>11</v>
      </c>
      <c r="AY110" s="40">
        <v>10</v>
      </c>
      <c r="AZ110" s="40">
        <v>7</v>
      </c>
      <c r="BA110" s="48" t="s">
        <v>51</v>
      </c>
      <c r="BB110" s="80">
        <f t="shared" si="1"/>
        <v>390</v>
      </c>
      <c r="BD110" s="7"/>
    </row>
    <row r="111" spans="1:56" ht="15.75" customHeight="1" x14ac:dyDescent="0.2">
      <c r="A111" s="67" t="s">
        <v>6</v>
      </c>
      <c r="B111" s="51">
        <v>38</v>
      </c>
      <c r="C111" s="40">
        <v>28</v>
      </c>
      <c r="D111" s="40">
        <v>26</v>
      </c>
      <c r="E111" s="40">
        <v>13</v>
      </c>
      <c r="F111" s="40">
        <v>19</v>
      </c>
      <c r="G111" s="40">
        <v>19</v>
      </c>
      <c r="H111" s="40">
        <v>16</v>
      </c>
      <c r="I111" s="40">
        <v>35</v>
      </c>
      <c r="J111" s="40">
        <v>49</v>
      </c>
      <c r="K111" s="40">
        <v>39</v>
      </c>
      <c r="L111" s="40">
        <v>30</v>
      </c>
      <c r="M111" s="40" t="s">
        <v>51</v>
      </c>
      <c r="N111" s="40" t="s">
        <v>51</v>
      </c>
      <c r="O111" s="40">
        <v>47</v>
      </c>
      <c r="P111" s="40">
        <v>27</v>
      </c>
      <c r="Q111" s="40">
        <v>31</v>
      </c>
      <c r="R111" s="40">
        <v>7</v>
      </c>
      <c r="S111" s="40" t="s">
        <v>51</v>
      </c>
      <c r="T111" s="40">
        <v>24</v>
      </c>
      <c r="U111" s="40">
        <v>27</v>
      </c>
      <c r="V111" s="40" t="s">
        <v>51</v>
      </c>
      <c r="W111" s="40">
        <v>21</v>
      </c>
      <c r="X111" s="40">
        <v>25</v>
      </c>
      <c r="Y111" s="40">
        <v>1</v>
      </c>
      <c r="Z111" s="40">
        <v>17</v>
      </c>
      <c r="AA111" s="40" t="s">
        <v>51</v>
      </c>
      <c r="AB111" s="40">
        <v>10</v>
      </c>
      <c r="AC111" s="40">
        <v>14</v>
      </c>
      <c r="AD111" s="40">
        <v>7</v>
      </c>
      <c r="AE111" s="40">
        <v>11</v>
      </c>
      <c r="AF111" s="40">
        <v>10</v>
      </c>
      <c r="AG111" s="40" t="s">
        <v>51</v>
      </c>
      <c r="AH111" s="40">
        <v>25</v>
      </c>
      <c r="AI111" s="40">
        <v>3</v>
      </c>
      <c r="AJ111" s="40">
        <v>1</v>
      </c>
      <c r="AK111" s="40">
        <v>20</v>
      </c>
      <c r="AL111" s="40">
        <v>21</v>
      </c>
      <c r="AM111" s="40">
        <v>21</v>
      </c>
      <c r="AN111" s="40">
        <v>32</v>
      </c>
      <c r="AO111" s="40" t="s">
        <v>51</v>
      </c>
      <c r="AP111" s="40" t="s">
        <v>51</v>
      </c>
      <c r="AQ111" s="40">
        <v>39</v>
      </c>
      <c r="AR111" s="40">
        <v>33</v>
      </c>
      <c r="AS111" s="40">
        <v>1</v>
      </c>
      <c r="AT111" s="40">
        <v>27</v>
      </c>
      <c r="AU111" s="40">
        <v>10</v>
      </c>
      <c r="AV111" s="40">
        <v>23</v>
      </c>
      <c r="AW111" s="40">
        <v>16</v>
      </c>
      <c r="AX111" s="40">
        <v>26</v>
      </c>
      <c r="AY111" s="40">
        <v>27</v>
      </c>
      <c r="AZ111" s="40">
        <v>23</v>
      </c>
      <c r="BA111" s="48" t="s">
        <v>51</v>
      </c>
      <c r="BB111" s="80">
        <f t="shared" si="1"/>
        <v>939</v>
      </c>
      <c r="BD111" s="7"/>
    </row>
    <row r="112" spans="1:56" ht="15.75" customHeight="1" x14ac:dyDescent="0.2">
      <c r="A112" s="67" t="s">
        <v>7</v>
      </c>
      <c r="B112" s="51">
        <v>13</v>
      </c>
      <c r="C112" s="40" t="s">
        <v>51</v>
      </c>
      <c r="D112" s="40">
        <v>12</v>
      </c>
      <c r="E112" s="40">
        <v>8</v>
      </c>
      <c r="F112" s="40">
        <v>8</v>
      </c>
      <c r="G112" s="40">
        <v>6</v>
      </c>
      <c r="H112" s="40">
        <v>8</v>
      </c>
      <c r="I112" s="40" t="s">
        <v>51</v>
      </c>
      <c r="J112" s="40" t="s">
        <v>51</v>
      </c>
      <c r="K112" s="40">
        <v>12</v>
      </c>
      <c r="L112" s="40">
        <v>26</v>
      </c>
      <c r="M112" s="40">
        <v>19</v>
      </c>
      <c r="N112" s="40">
        <v>15</v>
      </c>
      <c r="O112" s="40">
        <v>22</v>
      </c>
      <c r="P112" s="40" t="s">
        <v>51</v>
      </c>
      <c r="Q112" s="40">
        <v>14</v>
      </c>
      <c r="R112" s="40">
        <v>14</v>
      </c>
      <c r="S112" s="40">
        <v>20</v>
      </c>
      <c r="T112" s="40">
        <v>25</v>
      </c>
      <c r="U112" s="40">
        <v>22</v>
      </c>
      <c r="V112" s="40" t="s">
        <v>51</v>
      </c>
      <c r="W112" s="40" t="s">
        <v>51</v>
      </c>
      <c r="X112" s="40">
        <v>15</v>
      </c>
      <c r="Y112" s="40">
        <v>8</v>
      </c>
      <c r="Z112" s="40">
        <v>9</v>
      </c>
      <c r="AA112" s="40" t="s">
        <v>51</v>
      </c>
      <c r="AB112" s="40">
        <v>3</v>
      </c>
      <c r="AC112" s="40">
        <v>8</v>
      </c>
      <c r="AD112" s="40">
        <v>4</v>
      </c>
      <c r="AE112" s="40" t="s">
        <v>51</v>
      </c>
      <c r="AF112" s="40">
        <v>21</v>
      </c>
      <c r="AG112" s="40">
        <v>21</v>
      </c>
      <c r="AH112" s="40" t="s">
        <v>51</v>
      </c>
      <c r="AI112" s="40">
        <v>18</v>
      </c>
      <c r="AJ112" s="40">
        <v>18</v>
      </c>
      <c r="AK112" s="40">
        <v>19</v>
      </c>
      <c r="AL112" s="40">
        <v>15</v>
      </c>
      <c r="AM112" s="40">
        <v>17</v>
      </c>
      <c r="AN112" s="40">
        <v>6</v>
      </c>
      <c r="AO112" s="40" t="s">
        <v>51</v>
      </c>
      <c r="AP112" s="40">
        <v>10</v>
      </c>
      <c r="AQ112" s="40">
        <v>0</v>
      </c>
      <c r="AR112" s="40">
        <v>9</v>
      </c>
      <c r="AS112" s="40">
        <v>10</v>
      </c>
      <c r="AT112" s="40">
        <v>10</v>
      </c>
      <c r="AU112" s="40">
        <v>1</v>
      </c>
      <c r="AV112" s="40">
        <v>96</v>
      </c>
      <c r="AW112" s="40">
        <v>38</v>
      </c>
      <c r="AX112" s="40" t="s">
        <v>51</v>
      </c>
      <c r="AY112" s="40">
        <v>16</v>
      </c>
      <c r="AZ112" s="40">
        <v>21</v>
      </c>
      <c r="BA112" s="48">
        <v>21</v>
      </c>
      <c r="BB112" s="80">
        <f t="shared" si="1"/>
        <v>658</v>
      </c>
      <c r="BD112" s="7"/>
    </row>
    <row r="113" spans="1:56" ht="15.75" customHeight="1" x14ac:dyDescent="0.2">
      <c r="A113" s="67" t="s">
        <v>8</v>
      </c>
      <c r="B113" s="51">
        <v>64</v>
      </c>
      <c r="C113" s="40">
        <v>37</v>
      </c>
      <c r="D113" s="40">
        <v>36</v>
      </c>
      <c r="E113" s="40">
        <v>24</v>
      </c>
      <c r="F113" s="40">
        <v>64</v>
      </c>
      <c r="G113" s="40">
        <v>19</v>
      </c>
      <c r="H113" s="40">
        <v>68</v>
      </c>
      <c r="I113" s="40">
        <v>43</v>
      </c>
      <c r="J113" s="40">
        <v>49</v>
      </c>
      <c r="K113" s="40">
        <v>49</v>
      </c>
      <c r="L113" s="40">
        <v>38</v>
      </c>
      <c r="M113" s="40">
        <v>21</v>
      </c>
      <c r="N113" s="40">
        <v>27</v>
      </c>
      <c r="O113" s="40">
        <v>0</v>
      </c>
      <c r="P113" s="40" t="s">
        <v>51</v>
      </c>
      <c r="Q113" s="40">
        <v>15</v>
      </c>
      <c r="R113" s="40">
        <v>17</v>
      </c>
      <c r="S113" s="40">
        <v>14</v>
      </c>
      <c r="T113" s="40">
        <v>13</v>
      </c>
      <c r="U113" s="40">
        <v>11</v>
      </c>
      <c r="V113" s="40">
        <v>33</v>
      </c>
      <c r="W113" s="40">
        <v>32</v>
      </c>
      <c r="X113" s="40">
        <v>12</v>
      </c>
      <c r="Y113" s="40">
        <v>26</v>
      </c>
      <c r="Z113" s="40">
        <v>0</v>
      </c>
      <c r="AA113" s="40">
        <v>21</v>
      </c>
      <c r="AB113" s="40" t="s">
        <v>51</v>
      </c>
      <c r="AC113" s="40">
        <v>32</v>
      </c>
      <c r="AD113" s="40">
        <v>28</v>
      </c>
      <c r="AE113" s="40">
        <v>9</v>
      </c>
      <c r="AF113" s="40">
        <v>15</v>
      </c>
      <c r="AG113" s="40">
        <v>20</v>
      </c>
      <c r="AH113" s="40">
        <v>10</v>
      </c>
      <c r="AI113" s="40">
        <v>24</v>
      </c>
      <c r="AJ113" s="40">
        <v>32</v>
      </c>
      <c r="AK113" s="40">
        <v>8</v>
      </c>
      <c r="AL113" s="40">
        <v>27</v>
      </c>
      <c r="AM113" s="40">
        <v>22</v>
      </c>
      <c r="AN113" s="40">
        <v>26</v>
      </c>
      <c r="AO113" s="40">
        <v>4</v>
      </c>
      <c r="AP113" s="40" t="s">
        <v>51</v>
      </c>
      <c r="AQ113" s="40">
        <v>28</v>
      </c>
      <c r="AR113" s="40">
        <v>24</v>
      </c>
      <c r="AS113" s="40">
        <v>8</v>
      </c>
      <c r="AT113" s="40">
        <v>8</v>
      </c>
      <c r="AU113" s="40">
        <v>10</v>
      </c>
      <c r="AV113" s="40">
        <v>16</v>
      </c>
      <c r="AW113" s="40">
        <v>19</v>
      </c>
      <c r="AX113" s="40">
        <v>12</v>
      </c>
      <c r="AY113" s="40">
        <v>11</v>
      </c>
      <c r="AZ113" s="40">
        <v>33</v>
      </c>
      <c r="BA113" s="48" t="s">
        <v>51</v>
      </c>
      <c r="BB113" s="80">
        <f t="shared" si="1"/>
        <v>1159</v>
      </c>
      <c r="BD113" s="7"/>
    </row>
    <row r="114" spans="1:56" ht="15.75" customHeight="1" x14ac:dyDescent="0.2">
      <c r="A114" s="67" t="s">
        <v>9</v>
      </c>
      <c r="B114" s="51">
        <v>0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 t="s">
        <v>51</v>
      </c>
      <c r="V114" s="40">
        <v>0</v>
      </c>
      <c r="W114" s="40">
        <v>0</v>
      </c>
      <c r="X114" s="40">
        <v>2</v>
      </c>
      <c r="Y114" s="40" t="s">
        <v>51</v>
      </c>
      <c r="Z114" s="40">
        <v>4</v>
      </c>
      <c r="AA114" s="40">
        <v>0</v>
      </c>
      <c r="AB114" s="40">
        <v>0</v>
      </c>
      <c r="AC114" s="40">
        <v>2</v>
      </c>
      <c r="AD114" s="40">
        <v>0</v>
      </c>
      <c r="AE114" s="40">
        <v>0</v>
      </c>
      <c r="AF114" s="40">
        <v>1</v>
      </c>
      <c r="AG114" s="40">
        <v>2</v>
      </c>
      <c r="AH114" s="40">
        <v>2</v>
      </c>
      <c r="AI114" s="40">
        <v>1</v>
      </c>
      <c r="AJ114" s="40">
        <v>1</v>
      </c>
      <c r="AK114" s="40">
        <v>0</v>
      </c>
      <c r="AL114" s="40">
        <v>0</v>
      </c>
      <c r="AM114" s="40">
        <v>6</v>
      </c>
      <c r="AN114" s="40">
        <v>3</v>
      </c>
      <c r="AO114" s="40" t="s">
        <v>51</v>
      </c>
      <c r="AP114" s="40">
        <v>2</v>
      </c>
      <c r="AQ114" s="40">
        <v>2</v>
      </c>
      <c r="AR114" s="40">
        <v>0</v>
      </c>
      <c r="AS114" s="40" t="s">
        <v>51</v>
      </c>
      <c r="AT114" s="40">
        <v>0</v>
      </c>
      <c r="AU114" s="40">
        <v>0</v>
      </c>
      <c r="AV114" s="40">
        <v>0</v>
      </c>
      <c r="AW114" s="40">
        <v>0</v>
      </c>
      <c r="AX114" s="40">
        <v>0</v>
      </c>
      <c r="AY114" s="40">
        <v>0</v>
      </c>
      <c r="AZ114" s="40">
        <v>0</v>
      </c>
      <c r="BA114" s="48">
        <v>1</v>
      </c>
      <c r="BB114" s="80">
        <f t="shared" si="1"/>
        <v>29</v>
      </c>
      <c r="BD114" s="7"/>
    </row>
    <row r="115" spans="1:56" ht="15.75" customHeight="1" x14ac:dyDescent="0.2">
      <c r="A115" s="67" t="s">
        <v>10</v>
      </c>
      <c r="B115" s="51">
        <v>10</v>
      </c>
      <c r="C115" s="40">
        <v>0</v>
      </c>
      <c r="D115" s="40">
        <v>8</v>
      </c>
      <c r="E115" s="40">
        <v>1</v>
      </c>
      <c r="F115" s="40">
        <v>1</v>
      </c>
      <c r="G115" s="40">
        <v>4</v>
      </c>
      <c r="H115" s="40" t="s">
        <v>51</v>
      </c>
      <c r="I115" s="40">
        <v>0</v>
      </c>
      <c r="J115" s="40">
        <v>1</v>
      </c>
      <c r="K115" s="40">
        <v>8</v>
      </c>
      <c r="L115" s="40">
        <v>1</v>
      </c>
      <c r="M115" s="40">
        <v>0</v>
      </c>
      <c r="N115" s="40">
        <v>0</v>
      </c>
      <c r="O115" s="40">
        <v>1</v>
      </c>
      <c r="P115" s="40">
        <v>1</v>
      </c>
      <c r="Q115" s="40">
        <v>0</v>
      </c>
      <c r="R115" s="40">
        <v>20</v>
      </c>
      <c r="S115" s="40">
        <v>17</v>
      </c>
      <c r="T115" s="40" t="s">
        <v>51</v>
      </c>
      <c r="U115" s="40">
        <v>5</v>
      </c>
      <c r="V115" s="40" t="s">
        <v>51</v>
      </c>
      <c r="W115" s="40">
        <v>1</v>
      </c>
      <c r="X115" s="40">
        <v>1</v>
      </c>
      <c r="Y115" s="40">
        <v>0</v>
      </c>
      <c r="Z115" s="40">
        <v>3</v>
      </c>
      <c r="AA115" s="40" t="s">
        <v>51</v>
      </c>
      <c r="AB115" s="40">
        <v>0</v>
      </c>
      <c r="AC115" s="40">
        <v>5</v>
      </c>
      <c r="AD115" s="40">
        <v>5</v>
      </c>
      <c r="AE115" s="40" t="s">
        <v>51</v>
      </c>
      <c r="AF115" s="40">
        <v>2</v>
      </c>
      <c r="AG115" s="40">
        <v>1</v>
      </c>
      <c r="AH115" s="40">
        <v>5</v>
      </c>
      <c r="AI115" s="40">
        <v>11</v>
      </c>
      <c r="AJ115" s="40">
        <v>5</v>
      </c>
      <c r="AK115" s="40">
        <v>2</v>
      </c>
      <c r="AL115" s="40">
        <v>5</v>
      </c>
      <c r="AM115" s="40">
        <v>4</v>
      </c>
      <c r="AN115" s="40">
        <v>3</v>
      </c>
      <c r="AO115" s="40">
        <v>6</v>
      </c>
      <c r="AP115" s="40">
        <v>4</v>
      </c>
      <c r="AQ115" s="40">
        <v>8</v>
      </c>
      <c r="AR115" s="40">
        <v>3</v>
      </c>
      <c r="AS115" s="40">
        <v>5</v>
      </c>
      <c r="AT115" s="40">
        <v>1</v>
      </c>
      <c r="AU115" s="40">
        <v>6</v>
      </c>
      <c r="AV115" s="40">
        <v>6</v>
      </c>
      <c r="AW115" s="40">
        <v>2</v>
      </c>
      <c r="AX115" s="40" t="s">
        <v>51</v>
      </c>
      <c r="AY115" s="40">
        <v>12</v>
      </c>
      <c r="AZ115" s="40">
        <v>9</v>
      </c>
      <c r="BA115" s="48">
        <v>4</v>
      </c>
      <c r="BB115" s="80">
        <f t="shared" si="1"/>
        <v>197</v>
      </c>
      <c r="BD115" s="7"/>
    </row>
    <row r="116" spans="1:56" ht="15.75" customHeight="1" x14ac:dyDescent="0.2">
      <c r="A116" s="67" t="s">
        <v>11</v>
      </c>
      <c r="B116" s="51" t="s">
        <v>51</v>
      </c>
      <c r="C116" s="40">
        <v>36</v>
      </c>
      <c r="D116" s="40">
        <v>37</v>
      </c>
      <c r="E116" s="40">
        <v>35</v>
      </c>
      <c r="F116" s="40">
        <v>26</v>
      </c>
      <c r="G116" s="40" t="s">
        <v>51</v>
      </c>
      <c r="H116" s="40" t="s">
        <v>51</v>
      </c>
      <c r="I116" s="40" t="s">
        <v>51</v>
      </c>
      <c r="J116" s="40" t="s">
        <v>51</v>
      </c>
      <c r="K116" s="40" t="s">
        <v>51</v>
      </c>
      <c r="L116" s="40" t="s">
        <v>51</v>
      </c>
      <c r="M116" s="40" t="s">
        <v>51</v>
      </c>
      <c r="N116" s="40">
        <v>40</v>
      </c>
      <c r="O116" s="40">
        <v>40</v>
      </c>
      <c r="P116" s="40" t="s">
        <v>51</v>
      </c>
      <c r="Q116" s="40" t="s">
        <v>51</v>
      </c>
      <c r="R116" s="40" t="s">
        <v>51</v>
      </c>
      <c r="S116" s="40" t="s">
        <v>51</v>
      </c>
      <c r="T116" s="40" t="s">
        <v>51</v>
      </c>
      <c r="U116" s="40" t="s">
        <v>51</v>
      </c>
      <c r="V116" s="40">
        <v>30</v>
      </c>
      <c r="W116" s="40" t="s">
        <v>51</v>
      </c>
      <c r="X116" s="40" t="s">
        <v>51</v>
      </c>
      <c r="Y116" s="40" t="s">
        <v>51</v>
      </c>
      <c r="Z116" s="40" t="s">
        <v>51</v>
      </c>
      <c r="AA116" s="40" t="s">
        <v>51</v>
      </c>
      <c r="AB116" s="40" t="s">
        <v>51</v>
      </c>
      <c r="AC116" s="40">
        <v>25</v>
      </c>
      <c r="AD116" s="40" t="s">
        <v>51</v>
      </c>
      <c r="AE116" s="40">
        <v>22</v>
      </c>
      <c r="AF116" s="40">
        <v>31</v>
      </c>
      <c r="AG116" s="40" t="s">
        <v>51</v>
      </c>
      <c r="AH116" s="40">
        <v>54</v>
      </c>
      <c r="AI116" s="40">
        <v>40</v>
      </c>
      <c r="AJ116" s="40">
        <v>50</v>
      </c>
      <c r="AK116" s="40">
        <v>48</v>
      </c>
      <c r="AL116" s="40">
        <v>52</v>
      </c>
      <c r="AM116" s="40">
        <v>38</v>
      </c>
      <c r="AN116" s="40">
        <v>48</v>
      </c>
      <c r="AO116" s="40" t="s">
        <v>51</v>
      </c>
      <c r="AP116" s="40">
        <v>40</v>
      </c>
      <c r="AQ116" s="40">
        <v>34</v>
      </c>
      <c r="AR116" s="40" t="s">
        <v>51</v>
      </c>
      <c r="AS116" s="40">
        <v>28</v>
      </c>
      <c r="AT116" s="40" t="s">
        <v>51</v>
      </c>
      <c r="AU116" s="40">
        <v>25</v>
      </c>
      <c r="AV116" s="40">
        <v>39</v>
      </c>
      <c r="AW116" s="40">
        <v>18</v>
      </c>
      <c r="AX116" s="40">
        <v>29</v>
      </c>
      <c r="AY116" s="40">
        <v>28</v>
      </c>
      <c r="AZ116" s="40">
        <v>23</v>
      </c>
      <c r="BA116" s="48">
        <v>40</v>
      </c>
      <c r="BB116" s="80">
        <f t="shared" si="1"/>
        <v>956</v>
      </c>
      <c r="BD116" s="7"/>
    </row>
    <row r="117" spans="1:56" ht="15.75" customHeight="1" x14ac:dyDescent="0.2">
      <c r="A117" s="67" t="s">
        <v>12</v>
      </c>
      <c r="B117" s="51">
        <v>161</v>
      </c>
      <c r="C117" s="40">
        <v>94</v>
      </c>
      <c r="D117" s="40">
        <v>56</v>
      </c>
      <c r="E117" s="40">
        <v>82</v>
      </c>
      <c r="F117" s="40">
        <v>19</v>
      </c>
      <c r="G117" s="40">
        <v>29</v>
      </c>
      <c r="H117" s="40">
        <v>24</v>
      </c>
      <c r="I117" s="40">
        <v>24</v>
      </c>
      <c r="J117" s="40">
        <v>4</v>
      </c>
      <c r="K117" s="40">
        <v>19</v>
      </c>
      <c r="L117" s="40">
        <v>30</v>
      </c>
      <c r="M117" s="40">
        <v>21</v>
      </c>
      <c r="N117" s="40">
        <v>19</v>
      </c>
      <c r="O117" s="40">
        <v>37</v>
      </c>
      <c r="P117" s="40">
        <v>21</v>
      </c>
      <c r="Q117" s="40">
        <v>14</v>
      </c>
      <c r="R117" s="40">
        <v>18</v>
      </c>
      <c r="S117" s="40">
        <v>9</v>
      </c>
      <c r="T117" s="40">
        <v>12</v>
      </c>
      <c r="U117" s="40">
        <v>6</v>
      </c>
      <c r="V117" s="40">
        <v>12</v>
      </c>
      <c r="W117" s="40">
        <v>9</v>
      </c>
      <c r="X117" s="40">
        <v>12</v>
      </c>
      <c r="Y117" s="40">
        <v>9</v>
      </c>
      <c r="Z117" s="40">
        <v>10</v>
      </c>
      <c r="AA117" s="40">
        <v>15</v>
      </c>
      <c r="AB117" s="40">
        <v>13</v>
      </c>
      <c r="AC117" s="40">
        <v>9</v>
      </c>
      <c r="AD117" s="40">
        <v>16</v>
      </c>
      <c r="AE117" s="40">
        <v>15</v>
      </c>
      <c r="AF117" s="40">
        <v>23</v>
      </c>
      <c r="AG117" s="40">
        <v>24</v>
      </c>
      <c r="AH117" s="40">
        <v>25</v>
      </c>
      <c r="AI117" s="40">
        <v>21</v>
      </c>
      <c r="AJ117" s="40">
        <v>19</v>
      </c>
      <c r="AK117" s="40">
        <v>22</v>
      </c>
      <c r="AL117" s="40">
        <v>36</v>
      </c>
      <c r="AM117" s="40">
        <v>39</v>
      </c>
      <c r="AN117" s="40">
        <v>61</v>
      </c>
      <c r="AO117" s="40">
        <v>92</v>
      </c>
      <c r="AP117" s="40">
        <v>124</v>
      </c>
      <c r="AQ117" s="40">
        <v>49</v>
      </c>
      <c r="AR117" s="40">
        <v>32</v>
      </c>
      <c r="AS117" s="40">
        <v>33</v>
      </c>
      <c r="AT117" s="40">
        <v>20</v>
      </c>
      <c r="AU117" s="40">
        <v>17</v>
      </c>
      <c r="AV117" s="40">
        <v>14</v>
      </c>
      <c r="AW117" s="40">
        <v>12</v>
      </c>
      <c r="AX117" s="40">
        <v>34</v>
      </c>
      <c r="AY117" s="40">
        <v>27</v>
      </c>
      <c r="AZ117" s="40">
        <v>61</v>
      </c>
      <c r="BA117" s="48">
        <v>58</v>
      </c>
      <c r="BB117" s="80">
        <f t="shared" si="1"/>
        <v>1662</v>
      </c>
      <c r="BD117" s="7"/>
    </row>
    <row r="118" spans="1:56" ht="15.75" customHeight="1" x14ac:dyDescent="0.2">
      <c r="A118" s="67" t="s">
        <v>13</v>
      </c>
      <c r="B118" s="51">
        <v>1</v>
      </c>
      <c r="C118" s="40">
        <v>5</v>
      </c>
      <c r="D118" s="40">
        <v>2</v>
      </c>
      <c r="E118" s="40" t="s">
        <v>51</v>
      </c>
      <c r="F118" s="40" t="s">
        <v>51</v>
      </c>
      <c r="G118" s="40" t="s">
        <v>51</v>
      </c>
      <c r="H118" s="40" t="s">
        <v>51</v>
      </c>
      <c r="I118" s="40">
        <v>6</v>
      </c>
      <c r="J118" s="40" t="s">
        <v>51</v>
      </c>
      <c r="K118" s="40">
        <v>0</v>
      </c>
      <c r="L118" s="40" t="s">
        <v>51</v>
      </c>
      <c r="M118" s="40">
        <v>0</v>
      </c>
      <c r="N118" s="40">
        <v>0</v>
      </c>
      <c r="O118" s="40">
        <v>0</v>
      </c>
      <c r="P118" s="40">
        <v>0</v>
      </c>
      <c r="Q118" s="40" t="s">
        <v>51</v>
      </c>
      <c r="R118" s="40">
        <v>0</v>
      </c>
      <c r="S118" s="40" t="s">
        <v>51</v>
      </c>
      <c r="T118" s="40" t="s">
        <v>51</v>
      </c>
      <c r="U118" s="40" t="s">
        <v>51</v>
      </c>
      <c r="V118" s="40">
        <v>0</v>
      </c>
      <c r="W118" s="40">
        <v>0</v>
      </c>
      <c r="X118" s="40">
        <v>2</v>
      </c>
      <c r="Y118" s="40">
        <v>1</v>
      </c>
      <c r="Z118" s="40">
        <v>0</v>
      </c>
      <c r="AA118" s="40" t="s">
        <v>51</v>
      </c>
      <c r="AB118" s="40" t="s">
        <v>51</v>
      </c>
      <c r="AC118" s="40">
        <v>3</v>
      </c>
      <c r="AD118" s="40">
        <v>0</v>
      </c>
      <c r="AE118" s="40">
        <v>0</v>
      </c>
      <c r="AF118" s="40" t="s">
        <v>51</v>
      </c>
      <c r="AG118" s="40">
        <v>0</v>
      </c>
      <c r="AH118" s="40">
        <v>3</v>
      </c>
      <c r="AI118" s="40">
        <v>13</v>
      </c>
      <c r="AJ118" s="40">
        <v>5</v>
      </c>
      <c r="AK118" s="40">
        <v>1</v>
      </c>
      <c r="AL118" s="40">
        <v>4</v>
      </c>
      <c r="AM118" s="40">
        <v>2</v>
      </c>
      <c r="AN118" s="40">
        <v>4</v>
      </c>
      <c r="AO118" s="40" t="s">
        <v>51</v>
      </c>
      <c r="AP118" s="40" t="s">
        <v>51</v>
      </c>
      <c r="AQ118" s="40">
        <v>12</v>
      </c>
      <c r="AR118" s="40">
        <v>3</v>
      </c>
      <c r="AS118" s="40">
        <v>13</v>
      </c>
      <c r="AT118" s="40">
        <v>5</v>
      </c>
      <c r="AU118" s="40">
        <v>6</v>
      </c>
      <c r="AV118" s="40">
        <v>3</v>
      </c>
      <c r="AW118" s="40">
        <v>2</v>
      </c>
      <c r="AX118" s="40">
        <v>3</v>
      </c>
      <c r="AY118" s="40">
        <v>0</v>
      </c>
      <c r="AZ118" s="40">
        <v>0</v>
      </c>
      <c r="BA118" s="48">
        <v>0</v>
      </c>
      <c r="BB118" s="80">
        <f t="shared" si="1"/>
        <v>99</v>
      </c>
      <c r="BD118" s="7"/>
    </row>
    <row r="119" spans="1:56" ht="15.75" customHeight="1" x14ac:dyDescent="0.2">
      <c r="A119" s="67" t="s">
        <v>14</v>
      </c>
      <c r="B119" s="51">
        <v>10</v>
      </c>
      <c r="C119" s="40">
        <v>4</v>
      </c>
      <c r="D119" s="40">
        <v>2</v>
      </c>
      <c r="E119" s="40">
        <v>1</v>
      </c>
      <c r="F119" s="40">
        <v>2</v>
      </c>
      <c r="G119" s="40">
        <v>1</v>
      </c>
      <c r="H119" s="40">
        <v>1</v>
      </c>
      <c r="I119" s="40">
        <v>12</v>
      </c>
      <c r="J119" s="40">
        <v>6</v>
      </c>
      <c r="K119" s="40">
        <v>11</v>
      </c>
      <c r="L119" s="40">
        <v>7</v>
      </c>
      <c r="M119" s="40">
        <v>11</v>
      </c>
      <c r="N119" s="40">
        <v>18</v>
      </c>
      <c r="O119" s="40">
        <v>17</v>
      </c>
      <c r="P119" s="40" t="s">
        <v>51</v>
      </c>
      <c r="Q119" s="40">
        <v>15</v>
      </c>
      <c r="R119" s="40">
        <v>7</v>
      </c>
      <c r="S119" s="40">
        <v>19</v>
      </c>
      <c r="T119" s="40">
        <v>8</v>
      </c>
      <c r="U119" s="40">
        <v>6</v>
      </c>
      <c r="V119" s="40">
        <v>3</v>
      </c>
      <c r="W119" s="40" t="s">
        <v>51</v>
      </c>
      <c r="X119" s="40" t="s">
        <v>51</v>
      </c>
      <c r="Y119" s="40">
        <v>2</v>
      </c>
      <c r="Z119" s="40">
        <v>1</v>
      </c>
      <c r="AA119" s="40" t="s">
        <v>51</v>
      </c>
      <c r="AB119" s="40">
        <v>2</v>
      </c>
      <c r="AC119" s="40">
        <v>2</v>
      </c>
      <c r="AD119" s="40">
        <v>4</v>
      </c>
      <c r="AE119" s="40" t="s">
        <v>51</v>
      </c>
      <c r="AF119" s="40" t="s">
        <v>51</v>
      </c>
      <c r="AG119" s="40">
        <v>2</v>
      </c>
      <c r="AH119" s="40">
        <v>4</v>
      </c>
      <c r="AI119" s="40" t="s">
        <v>51</v>
      </c>
      <c r="AJ119" s="40">
        <v>8</v>
      </c>
      <c r="AK119" s="40">
        <v>6</v>
      </c>
      <c r="AL119" s="40">
        <v>10</v>
      </c>
      <c r="AM119" s="40">
        <v>18</v>
      </c>
      <c r="AN119" s="40">
        <v>11</v>
      </c>
      <c r="AO119" s="40" t="s">
        <v>51</v>
      </c>
      <c r="AP119" s="40" t="s">
        <v>51</v>
      </c>
      <c r="AQ119" s="40">
        <v>20</v>
      </c>
      <c r="AR119" s="40">
        <v>5</v>
      </c>
      <c r="AS119" s="40" t="s">
        <v>51</v>
      </c>
      <c r="AT119" s="40">
        <v>16</v>
      </c>
      <c r="AU119" s="40">
        <v>6</v>
      </c>
      <c r="AV119" s="40">
        <v>11</v>
      </c>
      <c r="AW119" s="40">
        <v>11</v>
      </c>
      <c r="AX119" s="40">
        <v>10</v>
      </c>
      <c r="AY119" s="40">
        <v>10</v>
      </c>
      <c r="AZ119" s="40">
        <v>6</v>
      </c>
      <c r="BA119" s="48">
        <v>3</v>
      </c>
      <c r="BB119" s="80">
        <f t="shared" si="1"/>
        <v>329</v>
      </c>
      <c r="BD119" s="7"/>
    </row>
    <row r="120" spans="1:56" ht="15.75" customHeight="1" x14ac:dyDescent="0.2">
      <c r="A120" s="67" t="s">
        <v>15</v>
      </c>
      <c r="B120" s="51">
        <v>6</v>
      </c>
      <c r="C120" s="40">
        <v>4</v>
      </c>
      <c r="D120" s="40" t="s">
        <v>51</v>
      </c>
      <c r="E120" s="40">
        <v>0</v>
      </c>
      <c r="F120" s="40" t="s">
        <v>51</v>
      </c>
      <c r="G120" s="40" t="s">
        <v>51</v>
      </c>
      <c r="H120" s="40" t="s">
        <v>51</v>
      </c>
      <c r="I120" s="40">
        <v>4</v>
      </c>
      <c r="J120" s="40">
        <v>6</v>
      </c>
      <c r="K120" s="40">
        <v>15</v>
      </c>
      <c r="L120" s="40">
        <v>0</v>
      </c>
      <c r="M120" s="40">
        <v>2</v>
      </c>
      <c r="N120" s="40">
        <v>2</v>
      </c>
      <c r="O120" s="40">
        <v>7</v>
      </c>
      <c r="P120" s="40">
        <v>0</v>
      </c>
      <c r="Q120" s="40">
        <v>4</v>
      </c>
      <c r="R120" s="40">
        <v>0</v>
      </c>
      <c r="S120" s="40">
        <v>0</v>
      </c>
      <c r="T120" s="40">
        <v>6</v>
      </c>
      <c r="U120" s="40">
        <v>5</v>
      </c>
      <c r="V120" s="40">
        <v>1</v>
      </c>
      <c r="W120" s="40">
        <v>1</v>
      </c>
      <c r="X120" s="40">
        <v>6</v>
      </c>
      <c r="Y120" s="40">
        <v>7</v>
      </c>
      <c r="Z120" s="40">
        <v>7</v>
      </c>
      <c r="AA120" s="40">
        <v>4</v>
      </c>
      <c r="AB120" s="40">
        <v>6</v>
      </c>
      <c r="AC120" s="40">
        <v>6</v>
      </c>
      <c r="AD120" s="40">
        <v>6</v>
      </c>
      <c r="AE120" s="40">
        <v>6</v>
      </c>
      <c r="AF120" s="40">
        <v>3</v>
      </c>
      <c r="AG120" s="40">
        <v>5</v>
      </c>
      <c r="AH120" s="40" t="s">
        <v>51</v>
      </c>
      <c r="AI120" s="40">
        <v>8</v>
      </c>
      <c r="AJ120" s="40">
        <v>7</v>
      </c>
      <c r="AK120" s="40">
        <v>1</v>
      </c>
      <c r="AL120" s="40">
        <v>10</v>
      </c>
      <c r="AM120" s="40">
        <v>11</v>
      </c>
      <c r="AN120" s="40">
        <v>11</v>
      </c>
      <c r="AO120" s="40" t="s">
        <v>51</v>
      </c>
      <c r="AP120" s="40">
        <v>12</v>
      </c>
      <c r="AQ120" s="40">
        <v>13</v>
      </c>
      <c r="AR120" s="40">
        <v>9</v>
      </c>
      <c r="AS120" s="40">
        <v>10</v>
      </c>
      <c r="AT120" s="40">
        <v>4</v>
      </c>
      <c r="AU120" s="40">
        <v>10</v>
      </c>
      <c r="AV120" s="40">
        <v>9</v>
      </c>
      <c r="AW120" s="40">
        <v>11</v>
      </c>
      <c r="AX120" s="40">
        <v>12</v>
      </c>
      <c r="AY120" s="40">
        <v>13</v>
      </c>
      <c r="AZ120" s="40">
        <v>14</v>
      </c>
      <c r="BA120" s="48">
        <v>10</v>
      </c>
      <c r="BB120" s="80">
        <f t="shared" si="1"/>
        <v>294</v>
      </c>
      <c r="BD120" s="7"/>
    </row>
    <row r="121" spans="1:56" ht="15.75" customHeight="1" x14ac:dyDescent="0.2">
      <c r="A121" s="67" t="s">
        <v>16</v>
      </c>
      <c r="B121" s="51" t="s">
        <v>51</v>
      </c>
      <c r="C121" s="40">
        <v>3</v>
      </c>
      <c r="D121" s="40">
        <v>7</v>
      </c>
      <c r="E121" s="40">
        <v>3</v>
      </c>
      <c r="F121" s="40">
        <v>3</v>
      </c>
      <c r="G121" s="40" t="s">
        <v>51</v>
      </c>
      <c r="H121" s="40">
        <v>5</v>
      </c>
      <c r="I121" s="40">
        <v>4</v>
      </c>
      <c r="J121" s="40" t="s">
        <v>51</v>
      </c>
      <c r="K121" s="40">
        <v>3</v>
      </c>
      <c r="L121" s="40">
        <v>2</v>
      </c>
      <c r="M121" s="40">
        <v>3</v>
      </c>
      <c r="N121" s="40">
        <v>6</v>
      </c>
      <c r="O121" s="40">
        <v>10</v>
      </c>
      <c r="P121" s="40">
        <v>8</v>
      </c>
      <c r="Q121" s="40">
        <v>10</v>
      </c>
      <c r="R121" s="40">
        <v>7</v>
      </c>
      <c r="S121" s="40">
        <v>1</v>
      </c>
      <c r="T121" s="40">
        <v>3</v>
      </c>
      <c r="U121" s="40" t="s">
        <v>51</v>
      </c>
      <c r="V121" s="40">
        <v>4</v>
      </c>
      <c r="W121" s="40">
        <v>2</v>
      </c>
      <c r="X121" s="40">
        <v>1</v>
      </c>
      <c r="Y121" s="40">
        <v>1</v>
      </c>
      <c r="Z121" s="40" t="s">
        <v>51</v>
      </c>
      <c r="AA121" s="40" t="s">
        <v>51</v>
      </c>
      <c r="AB121" s="40">
        <v>6</v>
      </c>
      <c r="AC121" s="40" t="s">
        <v>51</v>
      </c>
      <c r="AD121" s="40">
        <v>3</v>
      </c>
      <c r="AE121" s="40">
        <v>1</v>
      </c>
      <c r="AF121" s="40">
        <v>3</v>
      </c>
      <c r="AG121" s="40">
        <v>8</v>
      </c>
      <c r="AH121" s="40">
        <v>3</v>
      </c>
      <c r="AI121" s="40">
        <v>4</v>
      </c>
      <c r="AJ121" s="40">
        <v>2</v>
      </c>
      <c r="AK121" s="40">
        <v>4</v>
      </c>
      <c r="AL121" s="40">
        <v>2</v>
      </c>
      <c r="AM121" s="40">
        <v>2</v>
      </c>
      <c r="AN121" s="40" t="s">
        <v>51</v>
      </c>
      <c r="AO121" s="40" t="s">
        <v>51</v>
      </c>
      <c r="AP121" s="40">
        <v>7</v>
      </c>
      <c r="AQ121" s="40">
        <v>13</v>
      </c>
      <c r="AR121" s="40">
        <v>8</v>
      </c>
      <c r="AS121" s="40">
        <v>5</v>
      </c>
      <c r="AT121" s="40" t="s">
        <v>51</v>
      </c>
      <c r="AU121" s="40" t="s">
        <v>51</v>
      </c>
      <c r="AV121" s="40">
        <v>2</v>
      </c>
      <c r="AW121" s="40" t="s">
        <v>51</v>
      </c>
      <c r="AX121" s="40" t="s">
        <v>51</v>
      </c>
      <c r="AY121" s="40" t="s">
        <v>51</v>
      </c>
      <c r="AZ121" s="40" t="s">
        <v>51</v>
      </c>
      <c r="BA121" s="48" t="s">
        <v>51</v>
      </c>
      <c r="BB121" s="80">
        <f t="shared" si="1"/>
        <v>159</v>
      </c>
      <c r="BD121" s="7"/>
    </row>
    <row r="122" spans="1:56" ht="15.75" customHeight="1" x14ac:dyDescent="0.2">
      <c r="A122" s="67" t="s">
        <v>17</v>
      </c>
      <c r="B122" s="51">
        <v>4</v>
      </c>
      <c r="C122" s="40">
        <v>6</v>
      </c>
      <c r="D122" s="40">
        <v>2</v>
      </c>
      <c r="E122" s="40">
        <v>3</v>
      </c>
      <c r="F122" s="40">
        <v>2</v>
      </c>
      <c r="G122" s="40">
        <v>4</v>
      </c>
      <c r="H122" s="40">
        <v>5</v>
      </c>
      <c r="I122" s="40">
        <v>3</v>
      </c>
      <c r="J122" s="40" t="s">
        <v>51</v>
      </c>
      <c r="K122" s="40">
        <v>4</v>
      </c>
      <c r="L122" s="40">
        <v>3</v>
      </c>
      <c r="M122" s="40">
        <v>4</v>
      </c>
      <c r="N122" s="40">
        <v>5</v>
      </c>
      <c r="O122" s="40">
        <v>6</v>
      </c>
      <c r="P122" s="40" t="s">
        <v>51</v>
      </c>
      <c r="Q122" s="40">
        <v>4</v>
      </c>
      <c r="R122" s="40" t="s">
        <v>51</v>
      </c>
      <c r="S122" s="40">
        <v>8</v>
      </c>
      <c r="T122" s="40">
        <v>6</v>
      </c>
      <c r="U122" s="40">
        <v>4</v>
      </c>
      <c r="V122" s="40">
        <v>5</v>
      </c>
      <c r="W122" s="40" t="s">
        <v>51</v>
      </c>
      <c r="X122" s="40">
        <v>5</v>
      </c>
      <c r="Y122" s="40">
        <v>4</v>
      </c>
      <c r="Z122" s="40">
        <v>4</v>
      </c>
      <c r="AA122" s="40" t="s">
        <v>51</v>
      </c>
      <c r="AB122" s="40">
        <v>5</v>
      </c>
      <c r="AC122" s="40">
        <v>4</v>
      </c>
      <c r="AD122" s="40">
        <v>3</v>
      </c>
      <c r="AE122" s="40">
        <v>5</v>
      </c>
      <c r="AF122" s="40" t="s">
        <v>51</v>
      </c>
      <c r="AG122" s="40">
        <v>4</v>
      </c>
      <c r="AH122" s="40" t="s">
        <v>51</v>
      </c>
      <c r="AI122" s="40" t="s">
        <v>51</v>
      </c>
      <c r="AJ122" s="40">
        <v>5</v>
      </c>
      <c r="AK122" s="40">
        <v>6</v>
      </c>
      <c r="AL122" s="40">
        <v>5</v>
      </c>
      <c r="AM122" s="40" t="s">
        <v>51</v>
      </c>
      <c r="AN122" s="40">
        <v>6</v>
      </c>
      <c r="AO122" s="40" t="s">
        <v>51</v>
      </c>
      <c r="AP122" s="40">
        <v>6</v>
      </c>
      <c r="AQ122" s="40">
        <v>4</v>
      </c>
      <c r="AR122" s="40" t="s">
        <v>51</v>
      </c>
      <c r="AS122" s="40">
        <v>6</v>
      </c>
      <c r="AT122" s="40">
        <v>4</v>
      </c>
      <c r="AU122" s="40">
        <v>5</v>
      </c>
      <c r="AV122" s="40">
        <v>3</v>
      </c>
      <c r="AW122" s="40" t="s">
        <v>51</v>
      </c>
      <c r="AX122" s="40">
        <v>5</v>
      </c>
      <c r="AY122" s="40" t="s">
        <v>51</v>
      </c>
      <c r="AZ122" s="40" t="s">
        <v>51</v>
      </c>
      <c r="BA122" s="48" t="s">
        <v>51</v>
      </c>
      <c r="BB122" s="80">
        <f t="shared" si="1"/>
        <v>167</v>
      </c>
      <c r="BD122" s="7"/>
    </row>
    <row r="123" spans="1:56" ht="15.75" customHeight="1" x14ac:dyDescent="0.2">
      <c r="A123" s="67" t="s">
        <v>18</v>
      </c>
      <c r="B123" s="51" t="s">
        <v>51</v>
      </c>
      <c r="C123" s="40" t="s">
        <v>51</v>
      </c>
      <c r="D123" s="40" t="s">
        <v>51</v>
      </c>
      <c r="E123" s="40" t="s">
        <v>51</v>
      </c>
      <c r="F123" s="40" t="s">
        <v>51</v>
      </c>
      <c r="G123" s="40">
        <v>12</v>
      </c>
      <c r="H123" s="40">
        <v>15</v>
      </c>
      <c r="I123" s="40">
        <v>15</v>
      </c>
      <c r="J123" s="40">
        <v>30</v>
      </c>
      <c r="K123" s="40">
        <v>1</v>
      </c>
      <c r="L123" s="40">
        <v>32</v>
      </c>
      <c r="M123" s="40" t="s">
        <v>51</v>
      </c>
      <c r="N123" s="40">
        <v>27</v>
      </c>
      <c r="O123" s="40">
        <v>29</v>
      </c>
      <c r="P123" s="40">
        <v>50</v>
      </c>
      <c r="Q123" s="40">
        <v>22</v>
      </c>
      <c r="R123" s="40">
        <v>20</v>
      </c>
      <c r="S123" s="40">
        <v>12</v>
      </c>
      <c r="T123" s="40" t="s">
        <v>51</v>
      </c>
      <c r="U123" s="40" t="s">
        <v>51</v>
      </c>
      <c r="V123" s="40">
        <v>9</v>
      </c>
      <c r="W123" s="40">
        <v>6</v>
      </c>
      <c r="X123" s="40" t="s">
        <v>51</v>
      </c>
      <c r="Y123" s="40">
        <v>8</v>
      </c>
      <c r="Z123" s="40">
        <v>9</v>
      </c>
      <c r="AA123" s="40">
        <v>4</v>
      </c>
      <c r="AB123" s="40">
        <v>4</v>
      </c>
      <c r="AC123" s="40">
        <v>7</v>
      </c>
      <c r="AD123" s="40">
        <v>2</v>
      </c>
      <c r="AE123" s="40">
        <v>14</v>
      </c>
      <c r="AF123" s="40">
        <v>18</v>
      </c>
      <c r="AG123" s="40">
        <v>69</v>
      </c>
      <c r="AH123" s="40">
        <v>84</v>
      </c>
      <c r="AI123" s="40">
        <v>47</v>
      </c>
      <c r="AJ123" s="40" t="s">
        <v>51</v>
      </c>
      <c r="AK123" s="40">
        <v>25</v>
      </c>
      <c r="AL123" s="40">
        <v>26</v>
      </c>
      <c r="AM123" s="40">
        <v>14</v>
      </c>
      <c r="AN123" s="40">
        <v>16</v>
      </c>
      <c r="AO123" s="40" t="s">
        <v>51</v>
      </c>
      <c r="AP123" s="40">
        <v>19</v>
      </c>
      <c r="AQ123" s="40">
        <v>33</v>
      </c>
      <c r="AR123" s="40">
        <v>20</v>
      </c>
      <c r="AS123" s="40" t="s">
        <v>51</v>
      </c>
      <c r="AT123" s="40">
        <v>19</v>
      </c>
      <c r="AU123" s="40">
        <v>13</v>
      </c>
      <c r="AV123" s="40">
        <v>15</v>
      </c>
      <c r="AW123" s="40">
        <v>23</v>
      </c>
      <c r="AX123" s="40">
        <v>30</v>
      </c>
      <c r="AY123" s="40">
        <v>24</v>
      </c>
      <c r="AZ123" s="40">
        <v>23</v>
      </c>
      <c r="BA123" s="48">
        <v>7</v>
      </c>
      <c r="BB123" s="80">
        <f t="shared" si="1"/>
        <v>853</v>
      </c>
      <c r="BD123" s="7"/>
    </row>
    <row r="124" spans="1:56" ht="15.75" customHeight="1" thickBot="1" x14ac:dyDescent="0.25">
      <c r="A124" s="93" t="s">
        <v>19</v>
      </c>
      <c r="B124" s="55">
        <v>3</v>
      </c>
      <c r="C124" s="56">
        <v>4</v>
      </c>
      <c r="D124" s="56">
        <v>3</v>
      </c>
      <c r="E124" s="56">
        <v>4</v>
      </c>
      <c r="F124" s="56">
        <v>4</v>
      </c>
      <c r="G124" s="56">
        <v>3</v>
      </c>
      <c r="H124" s="56" t="s">
        <v>51</v>
      </c>
      <c r="I124" s="56" t="s">
        <v>51</v>
      </c>
      <c r="J124" s="56">
        <v>2</v>
      </c>
      <c r="K124" s="56">
        <v>3</v>
      </c>
      <c r="L124" s="56">
        <v>0</v>
      </c>
      <c r="M124" s="56" t="s">
        <v>51</v>
      </c>
      <c r="N124" s="56" t="s">
        <v>51</v>
      </c>
      <c r="O124" s="56">
        <v>0</v>
      </c>
      <c r="P124" s="56" t="s">
        <v>51</v>
      </c>
      <c r="Q124" s="56">
        <v>0</v>
      </c>
      <c r="R124" s="56" t="s">
        <v>51</v>
      </c>
      <c r="S124" s="56">
        <v>12</v>
      </c>
      <c r="T124" s="56">
        <v>11</v>
      </c>
      <c r="U124" s="56">
        <v>2</v>
      </c>
      <c r="V124" s="56">
        <v>3</v>
      </c>
      <c r="W124" s="56">
        <v>0</v>
      </c>
      <c r="X124" s="56">
        <v>9</v>
      </c>
      <c r="Y124" s="56" t="s">
        <v>51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4</v>
      </c>
      <c r="AF124" s="56" t="s">
        <v>51</v>
      </c>
      <c r="AG124" s="56">
        <v>0</v>
      </c>
      <c r="AH124" s="56" t="s">
        <v>51</v>
      </c>
      <c r="AI124" s="56">
        <v>0</v>
      </c>
      <c r="AJ124" s="56">
        <v>1</v>
      </c>
      <c r="AK124" s="56" t="s">
        <v>51</v>
      </c>
      <c r="AL124" s="56" t="s">
        <v>51</v>
      </c>
      <c r="AM124" s="56" t="s">
        <v>51</v>
      </c>
      <c r="AN124" s="56" t="s">
        <v>51</v>
      </c>
      <c r="AO124" s="56" t="s">
        <v>51</v>
      </c>
      <c r="AP124" s="56" t="s">
        <v>51</v>
      </c>
      <c r="AQ124" s="56" t="s">
        <v>51</v>
      </c>
      <c r="AR124" s="56" t="s">
        <v>51</v>
      </c>
      <c r="AS124" s="56" t="s">
        <v>51</v>
      </c>
      <c r="AT124" s="56" t="s">
        <v>51</v>
      </c>
      <c r="AU124" s="56" t="s">
        <v>51</v>
      </c>
      <c r="AV124" s="56" t="s">
        <v>51</v>
      </c>
      <c r="AW124" s="56" t="s">
        <v>51</v>
      </c>
      <c r="AX124" s="56" t="s">
        <v>51</v>
      </c>
      <c r="AY124" s="56" t="s">
        <v>51</v>
      </c>
      <c r="AZ124" s="56" t="s">
        <v>51</v>
      </c>
      <c r="BA124" s="152" t="s">
        <v>51</v>
      </c>
      <c r="BB124" s="94">
        <f t="shared" si="1"/>
        <v>68</v>
      </c>
      <c r="BC124" s="8"/>
      <c r="BD124" s="9"/>
    </row>
    <row r="125" spans="1:56" s="3" customFormat="1" ht="15.75" customHeight="1" thickBot="1" x14ac:dyDescent="0.25">
      <c r="A125" s="95" t="s">
        <v>1</v>
      </c>
      <c r="B125" s="96">
        <v>428</v>
      </c>
      <c r="C125" s="96">
        <v>294</v>
      </c>
      <c r="D125" s="96">
        <v>300</v>
      </c>
      <c r="E125" s="96">
        <v>259</v>
      </c>
      <c r="F125" s="96">
        <v>230</v>
      </c>
      <c r="G125" s="96">
        <v>175</v>
      </c>
      <c r="H125" s="96">
        <v>226</v>
      </c>
      <c r="I125" s="96">
        <v>253</v>
      </c>
      <c r="J125" s="96">
        <v>297</v>
      </c>
      <c r="K125" s="96">
        <v>323</v>
      </c>
      <c r="L125" s="96">
        <v>303</v>
      </c>
      <c r="M125" s="96">
        <v>294</v>
      </c>
      <c r="N125" s="96">
        <v>308</v>
      </c>
      <c r="O125" s="96">
        <v>341</v>
      </c>
      <c r="P125" s="96">
        <v>240</v>
      </c>
      <c r="Q125" s="96">
        <v>222</v>
      </c>
      <c r="R125" s="96">
        <v>199</v>
      </c>
      <c r="S125" s="96">
        <v>149</v>
      </c>
      <c r="T125" s="96">
        <v>180</v>
      </c>
      <c r="U125" s="96">
        <v>166</v>
      </c>
      <c r="V125" s="96">
        <v>161</v>
      </c>
      <c r="W125" s="96">
        <v>158</v>
      </c>
      <c r="X125" s="96">
        <v>170</v>
      </c>
      <c r="Y125" s="96">
        <v>148</v>
      </c>
      <c r="Z125" s="96">
        <v>124</v>
      </c>
      <c r="AA125" s="96">
        <v>78</v>
      </c>
      <c r="AB125" s="96">
        <v>79</v>
      </c>
      <c r="AC125" s="96">
        <v>126</v>
      </c>
      <c r="AD125" s="96">
        <v>161</v>
      </c>
      <c r="AE125" s="96">
        <v>167</v>
      </c>
      <c r="AF125" s="96">
        <v>273</v>
      </c>
      <c r="AG125" s="96">
        <v>322</v>
      </c>
      <c r="AH125" s="96">
        <v>424</v>
      </c>
      <c r="AI125" s="96">
        <v>355</v>
      </c>
      <c r="AJ125" s="96">
        <v>360</v>
      </c>
      <c r="AK125" s="96">
        <v>260</v>
      </c>
      <c r="AL125" s="96">
        <v>359</v>
      </c>
      <c r="AM125" s="96">
        <v>325</v>
      </c>
      <c r="AN125" s="96">
        <v>407</v>
      </c>
      <c r="AO125" s="96">
        <v>179</v>
      </c>
      <c r="AP125" s="96">
        <v>387</v>
      </c>
      <c r="AQ125" s="96">
        <v>394</v>
      </c>
      <c r="AR125" s="96">
        <v>255</v>
      </c>
      <c r="AS125" s="96">
        <v>268</v>
      </c>
      <c r="AT125" s="96">
        <v>231</v>
      </c>
      <c r="AU125" s="96">
        <v>247</v>
      </c>
      <c r="AV125" s="96">
        <v>354</v>
      </c>
      <c r="AW125" s="96">
        <v>180</v>
      </c>
      <c r="AX125" s="96">
        <v>297</v>
      </c>
      <c r="AY125" s="96">
        <v>182</v>
      </c>
      <c r="AZ125" s="96">
        <v>318</v>
      </c>
      <c r="BA125" s="97">
        <v>232</v>
      </c>
      <c r="BB125" s="98">
        <f t="shared" si="1"/>
        <v>13168</v>
      </c>
      <c r="BC125" s="92"/>
      <c r="BD125" s="92"/>
    </row>
    <row r="126" spans="1:56" x14ac:dyDescent="0.2">
      <c r="A126" s="6" t="s">
        <v>58</v>
      </c>
    </row>
    <row r="127" spans="1:56" x14ac:dyDescent="0.2">
      <c r="A127" s="136" t="s">
        <v>67</v>
      </c>
    </row>
    <row r="130" spans="1:17" ht="16.5" thickBot="1" x14ac:dyDescent="0.3">
      <c r="A130" s="24" t="s">
        <v>68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99"/>
      <c r="N130" s="31"/>
      <c r="O130" s="6"/>
      <c r="P130" s="13"/>
      <c r="Q130" s="13"/>
    </row>
    <row r="131" spans="1:17" ht="12" thickBot="1" x14ac:dyDescent="0.25">
      <c r="A131" s="100" t="s">
        <v>40</v>
      </c>
      <c r="B131" s="101"/>
      <c r="C131" s="102"/>
      <c r="D131" s="102" t="s">
        <v>20</v>
      </c>
      <c r="E131" s="102"/>
      <c r="F131" s="102"/>
      <c r="G131" s="102"/>
      <c r="H131" s="101"/>
      <c r="I131" s="102"/>
      <c r="J131" s="102" t="s">
        <v>61</v>
      </c>
      <c r="K131" s="102"/>
      <c r="L131" s="103"/>
      <c r="M131" s="6"/>
      <c r="N131" s="92"/>
      <c r="O131" s="6"/>
      <c r="P131" s="13"/>
      <c r="Q131" s="13"/>
    </row>
    <row r="132" spans="1:17" ht="12" thickBot="1" x14ac:dyDescent="0.25">
      <c r="A132" s="104" t="s">
        <v>41</v>
      </c>
      <c r="B132" s="105" t="s">
        <v>42</v>
      </c>
      <c r="C132" s="105" t="s">
        <v>43</v>
      </c>
      <c r="D132" s="106" t="s">
        <v>44</v>
      </c>
      <c r="E132" s="105" t="s">
        <v>45</v>
      </c>
      <c r="F132" s="106" t="s">
        <v>26</v>
      </c>
      <c r="G132" s="107" t="s">
        <v>1</v>
      </c>
      <c r="H132" s="105" t="s">
        <v>27</v>
      </c>
      <c r="I132" s="105" t="s">
        <v>28</v>
      </c>
      <c r="J132" s="106" t="s">
        <v>29</v>
      </c>
      <c r="K132" s="107" t="s">
        <v>26</v>
      </c>
      <c r="L132" s="105" t="s">
        <v>1</v>
      </c>
      <c r="M132" s="6"/>
      <c r="N132" s="108"/>
      <c r="O132" s="6"/>
      <c r="P132" s="13"/>
      <c r="Q132" s="13"/>
    </row>
    <row r="133" spans="1:17" x14ac:dyDescent="0.2">
      <c r="A133" s="109" t="s">
        <v>46</v>
      </c>
      <c r="B133" s="110">
        <f>SUM(B20:B32)</f>
        <v>103</v>
      </c>
      <c r="C133" s="110">
        <f>SUM(C20:C32)</f>
        <v>549</v>
      </c>
      <c r="D133" s="110">
        <f>SUM(D20:D32)</f>
        <v>407</v>
      </c>
      <c r="E133" s="110">
        <f>SUM(E20:E32)</f>
        <v>2631</v>
      </c>
      <c r="F133" s="110">
        <f>SUM(F20:F32)</f>
        <v>0</v>
      </c>
      <c r="G133" s="111">
        <f>SUM(B133:F133)</f>
        <v>3690</v>
      </c>
      <c r="H133" s="112">
        <f>SUM(H20:H32)</f>
        <v>918</v>
      </c>
      <c r="I133" s="112">
        <f>SUM(I20:I32)</f>
        <v>2159</v>
      </c>
      <c r="J133" s="112">
        <f>SUM(J20:J32)</f>
        <v>613</v>
      </c>
      <c r="K133" s="112">
        <f>SUM(K20:K32)</f>
        <v>0</v>
      </c>
      <c r="L133" s="113">
        <f>SUM(H133:K133)</f>
        <v>3690</v>
      </c>
      <c r="M133" s="6"/>
      <c r="N133" s="14"/>
      <c r="O133" s="6"/>
      <c r="P133" s="13"/>
      <c r="Q133" s="13"/>
    </row>
    <row r="134" spans="1:17" x14ac:dyDescent="0.2">
      <c r="A134" s="109" t="s">
        <v>47</v>
      </c>
      <c r="B134" s="114">
        <f>SUM(B33:B45)</f>
        <v>112</v>
      </c>
      <c r="C134" s="114">
        <f>SUM(C33:C45)</f>
        <v>381</v>
      </c>
      <c r="D134" s="114">
        <f>SUM(D33:D45)</f>
        <v>231</v>
      </c>
      <c r="E134" s="114">
        <f>SUM(E33:E45)</f>
        <v>1589</v>
      </c>
      <c r="F134" s="114">
        <f>SUM(F33:F45)</f>
        <v>23</v>
      </c>
      <c r="G134" s="113">
        <f t="shared" ref="G134:G136" si="2">SUM(B134:F134)</f>
        <v>2336</v>
      </c>
      <c r="H134" s="115">
        <f>SUM(H33:H45)</f>
        <v>860</v>
      </c>
      <c r="I134" s="115">
        <f>SUM(I33:I45)</f>
        <v>1274</v>
      </c>
      <c r="J134" s="115">
        <f>SUM(J33:J45)</f>
        <v>202</v>
      </c>
      <c r="K134" s="115">
        <f>SUM(K33:K45)</f>
        <v>0</v>
      </c>
      <c r="L134" s="113">
        <f t="shared" ref="L134:L136" si="3">SUM(H134:K134)</f>
        <v>2336</v>
      </c>
      <c r="M134" s="6"/>
      <c r="N134" s="14"/>
      <c r="O134" s="6"/>
      <c r="P134" s="13"/>
      <c r="Q134" s="13"/>
    </row>
    <row r="135" spans="1:17" x14ac:dyDescent="0.2">
      <c r="A135" s="109" t="s">
        <v>48</v>
      </c>
      <c r="B135" s="114">
        <f>SUM(B46:B58)</f>
        <v>108</v>
      </c>
      <c r="C135" s="114">
        <f>SUM(C46:C58)</f>
        <v>496</v>
      </c>
      <c r="D135" s="114">
        <f>SUM(D46:D58)</f>
        <v>390</v>
      </c>
      <c r="E135" s="114">
        <f>SUM(E46:E58)</f>
        <v>2624</v>
      </c>
      <c r="F135" s="114">
        <f>SUM(F46:F58)</f>
        <v>0</v>
      </c>
      <c r="G135" s="113">
        <f t="shared" si="2"/>
        <v>3618</v>
      </c>
      <c r="H135" s="115">
        <f>SUM(H46:H58)</f>
        <v>1229</v>
      </c>
      <c r="I135" s="115">
        <f>SUM(I46:I58)</f>
        <v>1896</v>
      </c>
      <c r="J135" s="115">
        <f>SUM(J46:J58)</f>
        <v>493</v>
      </c>
      <c r="K135" s="115">
        <f>SUM(K46:K58)</f>
        <v>0</v>
      </c>
      <c r="L135" s="113">
        <f t="shared" si="3"/>
        <v>3618</v>
      </c>
      <c r="M135" s="6"/>
      <c r="N135" s="14"/>
      <c r="O135" s="6"/>
      <c r="P135" s="13"/>
      <c r="Q135" s="13"/>
    </row>
    <row r="136" spans="1:17" ht="12" thickBot="1" x14ac:dyDescent="0.25">
      <c r="A136" s="116" t="s">
        <v>49</v>
      </c>
      <c r="B136" s="117">
        <f>SUM(B59:B71)</f>
        <v>126</v>
      </c>
      <c r="C136" s="117">
        <f>SUM(C59:C71)</f>
        <v>395</v>
      </c>
      <c r="D136" s="117">
        <f>SUM(D59:D71)</f>
        <v>323</v>
      </c>
      <c r="E136" s="117">
        <f>SUM(E59:E71)</f>
        <v>2616</v>
      </c>
      <c r="F136" s="117">
        <f>SUM(F59:F71)</f>
        <v>64</v>
      </c>
      <c r="G136" s="118">
        <f t="shared" si="2"/>
        <v>3524</v>
      </c>
      <c r="H136" s="119">
        <f>SUM(H59:H71)</f>
        <v>1078</v>
      </c>
      <c r="I136" s="119">
        <f>SUM(I59:I71)</f>
        <v>1683</v>
      </c>
      <c r="J136" s="119">
        <f>SUM(J59:J71)</f>
        <v>763</v>
      </c>
      <c r="K136" s="119">
        <f>SUM(K59:K71)</f>
        <v>0</v>
      </c>
      <c r="L136" s="120">
        <f t="shared" si="3"/>
        <v>3524</v>
      </c>
      <c r="M136" s="6"/>
      <c r="N136" s="14"/>
      <c r="O136" s="6"/>
      <c r="P136" s="13"/>
      <c r="Q136" s="13"/>
    </row>
    <row r="137" spans="1:17" ht="12" thickBot="1" x14ac:dyDescent="0.25">
      <c r="A137" s="121" t="s">
        <v>50</v>
      </c>
      <c r="B137" s="122">
        <f>SUM(B133:B136)</f>
        <v>449</v>
      </c>
      <c r="C137" s="122">
        <f t="shared" ref="C137:G137" si="4">SUM(C133:C136)</f>
        <v>1821</v>
      </c>
      <c r="D137" s="122">
        <f t="shared" si="4"/>
        <v>1351</v>
      </c>
      <c r="E137" s="122">
        <f t="shared" si="4"/>
        <v>9460</v>
      </c>
      <c r="F137" s="122">
        <f t="shared" si="4"/>
        <v>87</v>
      </c>
      <c r="G137" s="122">
        <f t="shared" si="4"/>
        <v>13168</v>
      </c>
      <c r="H137" s="122">
        <f>SUM(H133:H136)</f>
        <v>4085</v>
      </c>
      <c r="I137" s="122">
        <f t="shared" ref="I137:K137" si="5">SUM(I133:I136)</f>
        <v>7012</v>
      </c>
      <c r="J137" s="122">
        <f t="shared" si="5"/>
        <v>2071</v>
      </c>
      <c r="K137" s="122">
        <f t="shared" si="5"/>
        <v>0</v>
      </c>
      <c r="L137" s="123">
        <f>SUM(L133:L136)</f>
        <v>13168</v>
      </c>
      <c r="M137" s="3"/>
      <c r="N137" s="92"/>
      <c r="O137" s="6"/>
      <c r="P137" s="13"/>
      <c r="Q137" s="13"/>
    </row>
    <row r="138" spans="1:17" x14ac:dyDescent="0.2">
      <c r="A138" s="6" t="s">
        <v>58</v>
      </c>
      <c r="B138" s="6"/>
      <c r="C138" s="6"/>
      <c r="D138" s="6"/>
      <c r="E138" s="6"/>
      <c r="F138" s="6"/>
      <c r="G138" s="6"/>
      <c r="H138" s="31"/>
      <c r="I138" s="31"/>
      <c r="J138" s="31"/>
      <c r="K138" s="31"/>
      <c r="L138" s="31"/>
      <c r="M138" s="6"/>
      <c r="N138" s="6"/>
      <c r="O138" s="6"/>
      <c r="P138" s="13"/>
      <c r="Q138" s="13"/>
    </row>
    <row r="139" spans="1:17" x14ac:dyDescent="0.2">
      <c r="A139" s="136" t="s">
        <v>67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3"/>
      <c r="Q139" s="13"/>
    </row>
    <row r="140" spans="1:17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3"/>
      <c r="Q140" s="13"/>
    </row>
  </sheetData>
  <mergeCells count="14">
    <mergeCell ref="H79:L79"/>
    <mergeCell ref="B79:G79"/>
    <mergeCell ref="N73:O73"/>
    <mergeCell ref="AK18:AK19"/>
    <mergeCell ref="W18:W19"/>
    <mergeCell ref="X18:AC18"/>
    <mergeCell ref="AD18:AH18"/>
    <mergeCell ref="AI18:AI19"/>
    <mergeCell ref="AJ18:AJ19"/>
    <mergeCell ref="A18:A19"/>
    <mergeCell ref="B18:G18"/>
    <mergeCell ref="H18:L18"/>
    <mergeCell ref="N18:N19"/>
    <mergeCell ref="M18:M19"/>
  </mergeCells>
  <phoneticPr fontId="1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GVE14 BARRETOS CONSOL 2015</vt:lpstr>
      <vt:lpstr>Gráf1GVE14_2015</vt:lpstr>
      <vt:lpstr>Graf2GVE14_Mun1 SE</vt:lpstr>
      <vt:lpstr>Graf3GVE14_Mun2 SE</vt:lpstr>
      <vt:lpstr>Graf4GVE14_Mun3 SE</vt:lpstr>
      <vt:lpstr>Gráf5GVE14_FEt</vt:lpstr>
      <vt:lpstr>Gráf6GVE14_plTrat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 P. Eduardo</cp:lastModifiedBy>
  <cp:lastPrinted>2012-05-31T16:14:23Z</cp:lastPrinted>
  <dcterms:created xsi:type="dcterms:W3CDTF">2010-03-02T19:40:11Z</dcterms:created>
  <dcterms:modified xsi:type="dcterms:W3CDTF">2017-05-23T13:54:08Z</dcterms:modified>
</cp:coreProperties>
</file>