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45" windowWidth="24060" windowHeight="4965"/>
  </bookViews>
  <sheets>
    <sheet name="GVE28 CARAGUATATUBA CONSOL 2014" sheetId="8" r:id="rId1"/>
    <sheet name="Gráf1GVE28_2014" sheetId="16" r:id="rId2"/>
    <sheet name="Graf2GVE28_Mun1 SE" sheetId="10" r:id="rId3"/>
    <sheet name="Gráf3GVE8_FEt" sheetId="17" r:id="rId4"/>
    <sheet name="Gráf4GVE28_PlTrat" sheetId="18" r:id="rId5"/>
  </sheets>
  <calcPr calcId="145621"/>
</workbook>
</file>

<file path=xl/calcChain.xml><?xml version="1.0" encoding="utf-8"?>
<calcChain xmlns="http://schemas.openxmlformats.org/spreadsheetml/2006/main">
  <c r="K109" i="8" l="1"/>
  <c r="J109" i="8"/>
  <c r="I109" i="8"/>
  <c r="H109" i="8"/>
  <c r="K108" i="8"/>
  <c r="J108" i="8"/>
  <c r="I108" i="8"/>
  <c r="H108" i="8"/>
  <c r="K107" i="8"/>
  <c r="J107" i="8"/>
  <c r="L107" i="8" s="1"/>
  <c r="I107" i="8"/>
  <c r="H107" i="8"/>
  <c r="K106" i="8"/>
  <c r="J106" i="8"/>
  <c r="I106" i="8"/>
  <c r="I110" i="8" s="1"/>
  <c r="H106" i="8"/>
  <c r="F109" i="8"/>
  <c r="E109" i="8"/>
  <c r="D109" i="8"/>
  <c r="C109" i="8"/>
  <c r="F108" i="8"/>
  <c r="E108" i="8"/>
  <c r="D108" i="8"/>
  <c r="C108" i="8"/>
  <c r="F107" i="8"/>
  <c r="E107" i="8"/>
  <c r="D107" i="8"/>
  <c r="C107" i="8"/>
  <c r="F106" i="8"/>
  <c r="E106" i="8"/>
  <c r="E110" i="8" s="1"/>
  <c r="D106" i="8"/>
  <c r="D110" i="8" s="1"/>
  <c r="C106" i="8"/>
  <c r="C110" i="8" s="1"/>
  <c r="B109" i="8"/>
  <c r="B108" i="8"/>
  <c r="B107" i="8"/>
  <c r="B106" i="8"/>
  <c r="K110" i="8"/>
  <c r="H110" i="8"/>
  <c r="F110" i="8"/>
  <c r="J110" i="8" l="1"/>
  <c r="G107" i="8"/>
  <c r="G108" i="8"/>
  <c r="L109" i="8"/>
  <c r="L108" i="8"/>
  <c r="B110" i="8"/>
  <c r="G109" i="8"/>
  <c r="G106" i="8"/>
  <c r="L106" i="8"/>
  <c r="L110" i="8" s="1"/>
  <c r="BC97" i="8"/>
  <c r="BC96" i="8"/>
  <c r="BC95" i="8"/>
  <c r="BC94" i="8"/>
  <c r="BC98" i="8" s="1"/>
  <c r="E98" i="8"/>
  <c r="F98" i="8"/>
  <c r="G98" i="8"/>
  <c r="H98" i="8"/>
  <c r="I98" i="8"/>
  <c r="J98" i="8"/>
  <c r="K98" i="8"/>
  <c r="L98" i="8"/>
  <c r="M98" i="8"/>
  <c r="N98" i="8"/>
  <c r="O98" i="8"/>
  <c r="P98" i="8"/>
  <c r="Q98" i="8"/>
  <c r="R98" i="8"/>
  <c r="S98" i="8"/>
  <c r="T98" i="8"/>
  <c r="U98" i="8"/>
  <c r="V98" i="8"/>
  <c r="W98" i="8"/>
  <c r="X98" i="8"/>
  <c r="Y98" i="8"/>
  <c r="Z98" i="8"/>
  <c r="AA98" i="8"/>
  <c r="AB98" i="8"/>
  <c r="AC98" i="8"/>
  <c r="AD98" i="8"/>
  <c r="AE98" i="8"/>
  <c r="AF98" i="8"/>
  <c r="AG98" i="8"/>
  <c r="AH98" i="8"/>
  <c r="AI98" i="8"/>
  <c r="AJ98" i="8"/>
  <c r="AK98" i="8"/>
  <c r="AL98" i="8"/>
  <c r="AM98" i="8"/>
  <c r="AN98" i="8"/>
  <c r="AO98" i="8"/>
  <c r="AP98" i="8"/>
  <c r="AQ98" i="8"/>
  <c r="AR98" i="8"/>
  <c r="AS98" i="8"/>
  <c r="AT98" i="8"/>
  <c r="AU98" i="8"/>
  <c r="AV98" i="8"/>
  <c r="AW98" i="8"/>
  <c r="AX98" i="8"/>
  <c r="AY98" i="8"/>
  <c r="AZ98" i="8"/>
  <c r="BA98" i="8"/>
  <c r="BB98" i="8"/>
  <c r="D98" i="8"/>
  <c r="C98" i="8"/>
  <c r="B98" i="8"/>
  <c r="G110" i="8" l="1"/>
</calcChain>
</file>

<file path=xl/sharedStrings.xml><?xml version="1.0" encoding="utf-8"?>
<sst xmlns="http://schemas.openxmlformats.org/spreadsheetml/2006/main" count="93" uniqueCount="56">
  <si>
    <t>Município</t>
  </si>
  <si>
    <t>Semana Epidemiológica</t>
  </si>
  <si>
    <t>Total</t>
  </si>
  <si>
    <t>CARAGUATATUBA</t>
  </si>
  <si>
    <t>ILHABELA</t>
  </si>
  <si>
    <t>SAO SEBASTIAO</t>
  </si>
  <si>
    <t>UBATUBA</t>
  </si>
  <si>
    <t>Faixa Etária</t>
  </si>
  <si>
    <t>Plano de Tratamento</t>
  </si>
  <si>
    <t xml:space="preserve">&lt; 1 </t>
  </si>
  <si>
    <t>1 a 4</t>
  </si>
  <si>
    <t>5 a 9</t>
  </si>
  <si>
    <t xml:space="preserve">10 + </t>
  </si>
  <si>
    <t>IGN</t>
  </si>
  <si>
    <t>A</t>
  </si>
  <si>
    <t>B</t>
  </si>
  <si>
    <t>C</t>
  </si>
  <si>
    <t>Semana</t>
  </si>
  <si>
    <t>Nº de US com MDDA implantada</t>
  </si>
  <si>
    <t>Nº de US que informou</t>
  </si>
  <si>
    <t>%</t>
  </si>
  <si>
    <t>SECRETARIA DE ESTADO DA SAÚDE</t>
  </si>
  <si>
    <t>COORDENADORIA DE CONTROLE DE DOENÇAS - CCD</t>
  </si>
  <si>
    <t>CENTRO DE VIGILÂNCIA EPIDEMIOLÓGICA</t>
  </si>
  <si>
    <t>DIVISÃO DE DOENÇAS DE TRANSMISSÃO HÍDRICA E ALIMENTAR</t>
  </si>
  <si>
    <t xml:space="preserve">Av. Dr. Arnaldo, 351, 6º andar – sala 607, São Paulo, CEP 01246-000 </t>
  </si>
  <si>
    <t>Tel. 0XX 11 3081-9804/3066-8234 Fax. 0XX 11 30668258</t>
  </si>
  <si>
    <t>e-mail: dvhidri@saude.sp.gov.br</t>
  </si>
  <si>
    <t>TOTAL</t>
  </si>
  <si>
    <t>Trimestre de</t>
  </si>
  <si>
    <t>Ocorrência</t>
  </si>
  <si>
    <t>&lt;1</t>
  </si>
  <si>
    <t>1-4a</t>
  </si>
  <si>
    <t>5-9a</t>
  </si>
  <si>
    <t>10 a e +</t>
  </si>
  <si>
    <t>1º Trimestre</t>
  </si>
  <si>
    <t>2º Trimestre</t>
  </si>
  <si>
    <t>3º Trimestre</t>
  </si>
  <si>
    <t>4º Trimestre</t>
  </si>
  <si>
    <t xml:space="preserve">Total </t>
  </si>
  <si>
    <t>ANO: 2014</t>
  </si>
  <si>
    <t>media</t>
  </si>
  <si>
    <t xml:space="preserve">A MDDA é programa de vigilância epidemiológica que consiste do registro da doença diarreica aguda (DDA) individual, nas unidades sentinela de saúde, </t>
  </si>
  <si>
    <t xml:space="preserve">selecionadas como representativas da demanda de diarreia em cada município. O programa é uma importante ferramenta de alerta para o desencadeamento, </t>
  </si>
  <si>
    <t>o mais precoce possível, de ações de investigação de suspeita de surtos e epidemias na comunidade.</t>
  </si>
  <si>
    <t xml:space="preserve">É de notificação compulsória em todo o território nacional conforme PORTARIA MS Nº 1.984, DE 12 DE SETEMBRO DE 2014, publicada em D.O.U. de 15 de setembro de 2014. </t>
  </si>
  <si>
    <t xml:space="preserve">As tabelas abaixo são consolidados dos dados mais importantes digitados pelos municípios no Sistema SIVEP_DDA da SVS/MS. Gráficos em planilhas anexas ilustram a tendência </t>
  </si>
  <si>
    <t>da diarreia segundo as variáveis epidemiológicas requeridas pelo programa.</t>
  </si>
  <si>
    <t>MONITORIZAÇÃO DAS DOENÇAS DIARREICAS AGUDAS - MDDA - GVE 28 CARAGUATATUBA, ESP, 2014</t>
  </si>
  <si>
    <r>
      <t>Tabela 1.</t>
    </r>
    <r>
      <rPr>
        <sz val="12"/>
        <color indexed="8"/>
        <rFont val="Arial"/>
        <family val="2"/>
      </rPr>
      <t xml:space="preserve"> MDDA: Casos de diarréia por faixa etária, plano de tratamento e outras variáveis, por semana epidemiológica, GVE 28 - CARAGUATATUBA,  2014</t>
    </r>
  </si>
  <si>
    <t>Fonte: SIVEP_DDA corrigido</t>
  </si>
  <si>
    <t>Atualização em 27/12/2015 - encerramento oficial dos dados do sistema SIVEP_DDA</t>
  </si>
  <si>
    <r>
      <t xml:space="preserve">Tabela 2. </t>
    </r>
    <r>
      <rPr>
        <sz val="12"/>
        <color indexed="8"/>
        <rFont val="Arial"/>
        <family val="2"/>
      </rPr>
      <t>MDDA: Distribuição dos casos de diarréia por faixa etária, plano de tratamento e outras variáveis, por município, GVE 28 - CARAGUATATUBA, 2014</t>
    </r>
  </si>
  <si>
    <r>
      <t xml:space="preserve">Tabela 3. </t>
    </r>
    <r>
      <rPr>
        <sz val="12"/>
        <color indexed="8"/>
        <rFont val="Arial"/>
        <family val="2"/>
      </rPr>
      <t>MDDA: Distribuição de casos de diarréia por município e semana epidemiológica, GVE 28 - CARAGUATATUBA, 2014</t>
    </r>
  </si>
  <si>
    <t>Plano Tratamento</t>
  </si>
  <si>
    <r>
      <t xml:space="preserve">Tabela 4. </t>
    </r>
    <r>
      <rPr>
        <sz val="12"/>
        <color indexed="8"/>
        <rFont val="Arial"/>
        <family val="2"/>
      </rPr>
      <t>MDDA: Número de Casos de Diarréia por Faixa Etária, Plano de Tratamento, por trimestre de ocorrência, GVE 28 CARAGUATATUBA, 2014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</si>
</sst>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9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b/>
      <sz val="8"/>
      <color indexed="8"/>
      <name val="Arial"/>
      <family val="2"/>
    </font>
    <font>
      <sz val="8"/>
      <name val="Arial"/>
      <family val="2"/>
    </font>
    <font>
      <u/>
      <sz val="8"/>
      <color indexed="12"/>
      <name val="Arial"/>
      <family val="2"/>
    </font>
    <font>
      <sz val="8"/>
      <color indexed="8"/>
      <name val="Arial"/>
      <family val="2"/>
    </font>
    <font>
      <sz val="11"/>
      <color indexed="8"/>
      <name val="Calibri"/>
      <family val="2"/>
    </font>
    <font>
      <u/>
      <sz val="11"/>
      <color indexed="12"/>
      <name val="Calibri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color rgb="FFFF0000"/>
      <name val="Arial"/>
      <family val="2"/>
    </font>
    <font>
      <b/>
      <sz val="8"/>
      <color rgb="FF000000"/>
      <name val="Verdana"/>
      <family val="2"/>
    </font>
    <font>
      <sz val="8"/>
      <color rgb="FF000000"/>
      <name val="Verdana"/>
      <family val="2"/>
    </font>
    <font>
      <b/>
      <sz val="14"/>
      <color indexed="8"/>
      <name val="Arial"/>
      <family val="2"/>
    </font>
    <font>
      <b/>
      <i/>
      <sz val="10"/>
      <color rgb="FF000000"/>
      <name val="Arial"/>
      <family val="2"/>
    </font>
    <font>
      <b/>
      <i/>
      <sz val="10"/>
      <color indexed="8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b/>
      <i/>
      <sz val="8"/>
      <color indexed="8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indexed="26"/>
      </patternFill>
    </fill>
  </fills>
  <borders count="72">
    <border>
      <left/>
      <right/>
      <top/>
      <bottom/>
      <diagonal/>
    </border>
    <border>
      <left/>
      <right style="thin">
        <color indexed="22"/>
      </right>
      <top/>
      <bottom/>
      <diagonal/>
    </border>
    <border>
      <left/>
      <right/>
      <top/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22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22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2"/>
      </left>
      <right style="thin">
        <color indexed="22"/>
      </right>
      <top/>
      <bottom style="medium">
        <color indexed="64"/>
      </bottom>
      <diagonal/>
    </border>
    <border>
      <left style="thin">
        <color indexed="22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/>
      <top style="thin">
        <color rgb="FFCCCCCC"/>
      </top>
      <bottom style="thin">
        <color rgb="FFCCCCCC"/>
      </bottom>
      <diagonal/>
    </border>
    <border>
      <left/>
      <right/>
      <top style="thin">
        <color rgb="FFCCCCCC"/>
      </top>
      <bottom style="thin">
        <color rgb="FFCCCCCC"/>
      </bottom>
      <diagonal/>
    </border>
    <border>
      <left/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/>
      <diagonal/>
    </border>
    <border>
      <left style="thin">
        <color rgb="FFCCCCCC"/>
      </left>
      <right style="thin">
        <color rgb="FFCCCCCC"/>
      </right>
      <top/>
      <bottom style="thin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22"/>
      </right>
      <top style="medium">
        <color indexed="64"/>
      </top>
      <bottom/>
      <diagonal/>
    </border>
    <border>
      <left style="thin">
        <color indexed="22"/>
      </left>
      <right style="thin">
        <color indexed="22"/>
      </right>
      <top style="medium">
        <color indexed="64"/>
      </top>
      <bottom/>
      <diagonal/>
    </border>
    <border>
      <left style="thin">
        <color indexed="22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22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43">
    <xf numFmtId="0" fontId="0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6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19" borderId="0" applyNumberFormat="0" applyBorder="0" applyAlignment="0" applyProtection="0"/>
    <xf numFmtId="0" fontId="12" fillId="8" borderId="0" applyNumberFormat="0" applyBorder="0" applyAlignment="0" applyProtection="0"/>
    <xf numFmtId="0" fontId="13" fillId="20" borderId="0" applyNumberFormat="0" applyBorder="0" applyAlignment="0" applyProtection="0"/>
    <xf numFmtId="0" fontId="14" fillId="21" borderId="18" applyNumberFormat="0" applyAlignment="0" applyProtection="0"/>
    <xf numFmtId="0" fontId="15" fillId="22" borderId="19" applyNumberFormat="0" applyAlignment="0" applyProtection="0"/>
    <xf numFmtId="0" fontId="16" fillId="0" borderId="20" applyNumberFormat="0" applyFill="0" applyAlignment="0" applyProtection="0"/>
    <xf numFmtId="0" fontId="12" fillId="23" borderId="0" applyNumberFormat="0" applyBorder="0" applyAlignment="0" applyProtection="0"/>
    <xf numFmtId="0" fontId="12" fillId="24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12" fillId="28" borderId="0" applyNumberFormat="0" applyBorder="0" applyAlignment="0" applyProtection="0"/>
    <xf numFmtId="0" fontId="17" fillId="29" borderId="18" applyNumberFormat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18" fillId="30" borderId="0" applyNumberFormat="0" applyBorder="0" applyAlignment="0" applyProtection="0"/>
    <xf numFmtId="0" fontId="19" fillId="31" borderId="0" applyNumberFormat="0" applyBorder="0" applyAlignment="0" applyProtection="0"/>
    <xf numFmtId="0" fontId="6" fillId="32" borderId="21" applyNumberFormat="0" applyFont="0" applyAlignment="0" applyProtection="0"/>
    <xf numFmtId="0" fontId="20" fillId="21" borderId="22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23" applyNumberFormat="0" applyFill="0" applyAlignment="0" applyProtection="0"/>
    <xf numFmtId="0" fontId="25" fillId="0" borderId="24" applyNumberFormat="0" applyFill="0" applyAlignment="0" applyProtection="0"/>
    <xf numFmtId="0" fontId="26" fillId="0" borderId="25" applyNumberFormat="0" applyFill="0" applyAlignment="0" applyProtection="0"/>
    <xf numFmtId="0" fontId="26" fillId="0" borderId="0" applyNumberFormat="0" applyFill="0" applyBorder="0" applyAlignment="0" applyProtection="0"/>
    <xf numFmtId="0" fontId="27" fillId="0" borderId="26" applyNumberFormat="0" applyFill="0" applyAlignment="0" applyProtection="0"/>
  </cellStyleXfs>
  <cellXfs count="159">
    <xf numFmtId="0" fontId="0" fillId="0" borderId="0" xfId="0"/>
    <xf numFmtId="0" fontId="8" fillId="0" borderId="0" xfId="0" applyFont="1" applyAlignment="1">
      <alignment horizontal="left"/>
    </xf>
    <xf numFmtId="0" fontId="1" fillId="0" borderId="0" xfId="0" applyFont="1" applyAlignment="1"/>
    <xf numFmtId="0" fontId="8" fillId="0" borderId="0" xfId="0" applyFont="1"/>
    <xf numFmtId="0" fontId="2" fillId="0" borderId="0" xfId="0" applyFont="1"/>
    <xf numFmtId="0" fontId="8" fillId="0" borderId="0" xfId="0" applyFont="1" applyBorder="1"/>
    <xf numFmtId="0" fontId="3" fillId="0" borderId="0" xfId="0" applyFont="1" applyAlignment="1"/>
    <xf numFmtId="0" fontId="4" fillId="0" borderId="0" xfId="30" applyFont="1" applyAlignment="1" applyProtection="1"/>
    <xf numFmtId="0" fontId="5" fillId="0" borderId="0" xfId="0" applyFont="1"/>
    <xf numFmtId="0" fontId="9" fillId="0" borderId="0" xfId="0" applyFont="1"/>
    <xf numFmtId="0" fontId="9" fillId="0" borderId="0" xfId="0" applyFont="1" applyBorder="1"/>
    <xf numFmtId="0" fontId="8" fillId="0" borderId="1" xfId="0" applyFont="1" applyBorder="1"/>
    <xf numFmtId="0" fontId="8" fillId="0" borderId="2" xfId="0" applyFont="1" applyBorder="1"/>
    <xf numFmtId="0" fontId="8" fillId="0" borderId="3" xfId="0" applyFont="1" applyBorder="1"/>
    <xf numFmtId="0" fontId="5" fillId="0" borderId="0" xfId="0" applyFont="1" applyAlignment="1"/>
    <xf numFmtId="0" fontId="8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9" borderId="0" xfId="0" applyFont="1" applyFill="1" applyBorder="1" applyAlignment="1">
      <alignment wrapText="1"/>
    </xf>
    <xf numFmtId="0" fontId="28" fillId="33" borderId="27" xfId="0" applyFont="1" applyFill="1" applyBorder="1" applyAlignment="1">
      <alignment horizontal="center" wrapText="1"/>
    </xf>
    <xf numFmtId="0" fontId="29" fillId="33" borderId="27" xfId="0" applyFont="1" applyFill="1" applyBorder="1" applyAlignment="1">
      <alignment horizontal="center" wrapText="1"/>
    </xf>
    <xf numFmtId="0" fontId="7" fillId="33" borderId="27" xfId="30" applyFill="1" applyBorder="1" applyAlignment="1" applyProtection="1">
      <alignment wrapText="1"/>
    </xf>
    <xf numFmtId="0" fontId="29" fillId="33" borderId="27" xfId="0" applyFont="1" applyFill="1" applyBorder="1" applyAlignment="1">
      <alignment horizontal="right" wrapText="1"/>
    </xf>
    <xf numFmtId="14" fontId="30" fillId="0" borderId="0" xfId="0" applyNumberFormat="1" applyFont="1"/>
    <xf numFmtId="0" fontId="29" fillId="0" borderId="28" xfId="0" applyFont="1" applyFill="1" applyBorder="1" applyAlignment="1">
      <alignment horizontal="center" wrapText="1"/>
    </xf>
    <xf numFmtId="0" fontId="29" fillId="0" borderId="29" xfId="0" applyFont="1" applyFill="1" applyBorder="1" applyAlignment="1">
      <alignment horizontal="center" wrapText="1"/>
    </xf>
    <xf numFmtId="0" fontId="29" fillId="0" borderId="30" xfId="0" applyFont="1" applyFill="1" applyBorder="1" applyAlignment="1">
      <alignment horizontal="center" wrapText="1"/>
    </xf>
    <xf numFmtId="0" fontId="29" fillId="0" borderId="31" xfId="0" applyFont="1" applyFill="1" applyBorder="1" applyAlignment="1">
      <alignment horizontal="center" wrapText="1"/>
    </xf>
    <xf numFmtId="0" fontId="29" fillId="0" borderId="27" xfId="0" applyFont="1" applyFill="1" applyBorder="1" applyAlignment="1">
      <alignment horizontal="center" wrapText="1"/>
    </xf>
    <xf numFmtId="0" fontId="29" fillId="0" borderId="32" xfId="0" applyFont="1" applyFill="1" applyBorder="1" applyAlignment="1">
      <alignment horizontal="center" wrapText="1"/>
    </xf>
    <xf numFmtId="164" fontId="5" fillId="0" borderId="0" xfId="0" applyNumberFormat="1" applyFont="1" applyBorder="1" applyAlignment="1">
      <alignment horizontal="center"/>
    </xf>
    <xf numFmtId="1" fontId="2" fillId="0" borderId="0" xfId="0" applyNumberFormat="1" applyFont="1" applyBorder="1" applyAlignment="1">
      <alignment horizontal="center"/>
    </xf>
    <xf numFmtId="0" fontId="33" fillId="0" borderId="0" xfId="0" applyFont="1"/>
    <xf numFmtId="0" fontId="5" fillId="0" borderId="0" xfId="0" applyFont="1" applyFill="1"/>
    <xf numFmtId="0" fontId="4" fillId="0" borderId="0" xfId="30" applyNumberFormat="1" applyFont="1" applyFill="1" applyBorder="1" applyAlignment="1" applyProtection="1"/>
    <xf numFmtId="0" fontId="34" fillId="0" borderId="0" xfId="0" applyFont="1"/>
    <xf numFmtId="0" fontId="35" fillId="0" borderId="0" xfId="0" applyFont="1"/>
    <xf numFmtId="0" fontId="5" fillId="0" borderId="0" xfId="0" applyFont="1" applyBorder="1"/>
    <xf numFmtId="0" fontId="36" fillId="0" borderId="0" xfId="0" applyFont="1" applyAlignment="1">
      <alignment horizontal="left"/>
    </xf>
    <xf numFmtId="0" fontId="5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8" fillId="33" borderId="33" xfId="0" applyFont="1" applyFill="1" applyBorder="1" applyAlignment="1">
      <alignment horizontal="center" wrapText="1"/>
    </xf>
    <xf numFmtId="0" fontId="32" fillId="0" borderId="33" xfId="0" applyFont="1" applyBorder="1" applyAlignment="1">
      <alignment horizontal="center" vertical="center" wrapText="1"/>
    </xf>
    <xf numFmtId="0" fontId="2" fillId="0" borderId="0" xfId="0" applyFont="1" applyAlignment="1">
      <alignment vertical="top"/>
    </xf>
    <xf numFmtId="0" fontId="28" fillId="33" borderId="39" xfId="0" applyFont="1" applyFill="1" applyBorder="1" applyAlignment="1">
      <alignment horizontal="center" wrapText="1"/>
    </xf>
    <xf numFmtId="0" fontId="28" fillId="33" borderId="42" xfId="0" applyFont="1" applyFill="1" applyBorder="1" applyAlignment="1">
      <alignment horizontal="center" wrapText="1"/>
    </xf>
    <xf numFmtId="0" fontId="28" fillId="33" borderId="43" xfId="0" applyFont="1" applyFill="1" applyBorder="1" applyAlignment="1">
      <alignment horizontal="center" wrapText="1"/>
    </xf>
    <xf numFmtId="0" fontId="32" fillId="0" borderId="46" xfId="0" applyFont="1" applyBorder="1" applyAlignment="1">
      <alignment horizontal="center" vertical="center" wrapText="1"/>
    </xf>
    <xf numFmtId="0" fontId="32" fillId="0" borderId="47" xfId="0" applyFont="1" applyBorder="1" applyAlignment="1">
      <alignment horizontal="center" vertical="center" wrapText="1"/>
    </xf>
    <xf numFmtId="0" fontId="32" fillId="0" borderId="48" xfId="0" applyFont="1" applyBorder="1" applyAlignment="1">
      <alignment horizontal="center" vertical="center" wrapText="1"/>
    </xf>
    <xf numFmtId="0" fontId="32" fillId="0" borderId="49" xfId="0" applyFont="1" applyBorder="1" applyAlignment="1">
      <alignment horizontal="center" vertical="center" wrapText="1"/>
    </xf>
    <xf numFmtId="0" fontId="32" fillId="0" borderId="50" xfId="0" applyFont="1" applyBorder="1" applyAlignment="1">
      <alignment horizontal="center" vertical="center" wrapText="1"/>
    </xf>
    <xf numFmtId="0" fontId="28" fillId="33" borderId="54" xfId="0" applyFont="1" applyFill="1" applyBorder="1" applyAlignment="1">
      <alignment horizontal="center" wrapText="1"/>
    </xf>
    <xf numFmtId="0" fontId="32" fillId="0" borderId="55" xfId="0" applyFont="1" applyBorder="1" applyAlignment="1">
      <alignment horizontal="center" vertical="center" wrapText="1"/>
    </xf>
    <xf numFmtId="0" fontId="32" fillId="0" borderId="56" xfId="0" applyFont="1" applyBorder="1" applyAlignment="1">
      <alignment horizontal="center" vertical="center" wrapText="1"/>
    </xf>
    <xf numFmtId="0" fontId="32" fillId="0" borderId="57" xfId="0" applyFont="1" applyBorder="1" applyAlignment="1">
      <alignment horizontal="center" vertical="center" wrapText="1"/>
    </xf>
    <xf numFmtId="0" fontId="31" fillId="0" borderId="64" xfId="0" applyFont="1" applyBorder="1" applyAlignment="1">
      <alignment horizontal="center" vertical="center" wrapText="1"/>
    </xf>
    <xf numFmtId="0" fontId="31" fillId="0" borderId="65" xfId="0" applyFont="1" applyBorder="1" applyAlignment="1">
      <alignment horizontal="center" vertical="center" wrapText="1"/>
    </xf>
    <xf numFmtId="0" fontId="31" fillId="0" borderId="66" xfId="0" applyFont="1" applyBorder="1" applyAlignment="1">
      <alignment horizontal="center" vertical="center" wrapText="1"/>
    </xf>
    <xf numFmtId="0" fontId="32" fillId="0" borderId="51" xfId="0" applyFont="1" applyBorder="1" applyAlignment="1">
      <alignment horizontal="center" vertical="center" wrapText="1"/>
    </xf>
    <xf numFmtId="0" fontId="32" fillId="0" borderId="52" xfId="0" applyFont="1" applyBorder="1" applyAlignment="1">
      <alignment horizontal="center" vertical="center" wrapText="1"/>
    </xf>
    <xf numFmtId="0" fontId="32" fillId="0" borderId="53" xfId="0" applyFont="1" applyBorder="1" applyAlignment="1">
      <alignment horizontal="center" vertical="center" wrapText="1"/>
    </xf>
    <xf numFmtId="2" fontId="32" fillId="0" borderId="48" xfId="0" applyNumberFormat="1" applyFont="1" applyBorder="1" applyAlignment="1">
      <alignment horizontal="center" vertical="center" wrapText="1"/>
    </xf>
    <xf numFmtId="2" fontId="32" fillId="0" borderId="50" xfId="0" applyNumberFormat="1" applyFont="1" applyBorder="1" applyAlignment="1">
      <alignment horizontal="center" vertical="center" wrapText="1"/>
    </xf>
    <xf numFmtId="2" fontId="32" fillId="0" borderId="53" xfId="0" applyNumberFormat="1" applyFont="1" applyBorder="1" applyAlignment="1">
      <alignment horizontal="center" vertical="center" wrapText="1"/>
    </xf>
    <xf numFmtId="0" fontId="38" fillId="0" borderId="0" xfId="0" applyFont="1" applyBorder="1"/>
    <xf numFmtId="14" fontId="30" fillId="0" borderId="0" xfId="0" applyNumberFormat="1" applyFont="1" applyBorder="1"/>
    <xf numFmtId="0" fontId="29" fillId="33" borderId="68" xfId="0" applyFont="1" applyFill="1" applyBorder="1" applyAlignment="1">
      <alignment horizontal="center" wrapText="1"/>
    </xf>
    <xf numFmtId="0" fontId="29" fillId="33" borderId="69" xfId="0" applyFont="1" applyFill="1" applyBorder="1" applyAlignment="1">
      <alignment horizontal="center" wrapText="1"/>
    </xf>
    <xf numFmtId="0" fontId="28" fillId="33" borderId="44" xfId="0" applyFont="1" applyFill="1" applyBorder="1" applyAlignment="1">
      <alignment horizontal="center" wrapText="1"/>
    </xf>
    <xf numFmtId="0" fontId="28" fillId="33" borderId="45" xfId="0" applyFont="1" applyFill="1" applyBorder="1" applyAlignment="1">
      <alignment horizontal="center" wrapText="1"/>
    </xf>
    <xf numFmtId="0" fontId="28" fillId="33" borderId="56" xfId="0" applyFont="1" applyFill="1" applyBorder="1" applyAlignment="1">
      <alignment horizontal="center" wrapText="1"/>
    </xf>
    <xf numFmtId="0" fontId="29" fillId="33" borderId="71" xfId="0" applyFont="1" applyFill="1" applyBorder="1" applyAlignment="1">
      <alignment horizontal="center" wrapText="1"/>
    </xf>
    <xf numFmtId="0" fontId="28" fillId="33" borderId="58" xfId="0" applyFont="1" applyFill="1" applyBorder="1" applyAlignment="1">
      <alignment horizontal="center" wrapText="1"/>
    </xf>
    <xf numFmtId="0" fontId="2" fillId="34" borderId="5" xfId="0" applyFont="1" applyFill="1" applyBorder="1" applyAlignment="1">
      <alignment horizontal="center" vertical="top" wrapText="1"/>
    </xf>
    <xf numFmtId="0" fontId="2" fillId="34" borderId="6" xfId="0" applyFont="1" applyFill="1" applyBorder="1" applyAlignment="1">
      <alignment horizontal="center" vertical="top" wrapText="1"/>
    </xf>
    <xf numFmtId="0" fontId="2" fillId="34" borderId="9" xfId="0" applyFont="1" applyFill="1" applyBorder="1" applyAlignment="1">
      <alignment horizontal="center" vertical="top" wrapText="1"/>
    </xf>
    <xf numFmtId="0" fontId="2" fillId="34" borderId="8" xfId="0" applyFont="1" applyFill="1" applyBorder="1" applyAlignment="1">
      <alignment horizontal="center" vertical="top" wrapText="1"/>
    </xf>
    <xf numFmtId="0" fontId="2" fillId="34" borderId="10" xfId="0" applyFont="1" applyFill="1" applyBorder="1" applyAlignment="1">
      <alignment horizontal="center" vertical="top" wrapText="1"/>
    </xf>
    <xf numFmtId="0" fontId="2" fillId="34" borderId="4" xfId="0" applyFont="1" applyFill="1" applyBorder="1" applyAlignment="1">
      <alignment horizontal="center" vertical="top" wrapText="1"/>
    </xf>
    <xf numFmtId="0" fontId="29" fillId="34" borderId="7" xfId="0" applyFont="1" applyFill="1" applyBorder="1" applyAlignment="1">
      <alignment horizontal="center" wrapText="1"/>
    </xf>
    <xf numFmtId="0" fontId="31" fillId="34" borderId="59" xfId="0" applyFont="1" applyFill="1" applyBorder="1" applyAlignment="1">
      <alignment horizontal="center" vertical="center" wrapText="1"/>
    </xf>
    <xf numFmtId="0" fontId="31" fillId="34" borderId="60" xfId="0" applyFont="1" applyFill="1" applyBorder="1" applyAlignment="1">
      <alignment horizontal="center" vertical="center" wrapText="1"/>
    </xf>
    <xf numFmtId="0" fontId="31" fillId="34" borderId="61" xfId="0" applyFont="1" applyFill="1" applyBorder="1" applyAlignment="1">
      <alignment horizontal="center" vertical="center" wrapText="1"/>
    </xf>
    <xf numFmtId="0" fontId="31" fillId="34" borderId="4" xfId="0" applyFont="1" applyFill="1" applyBorder="1" applyAlignment="1">
      <alignment horizontal="center" vertical="center" wrapText="1"/>
    </xf>
    <xf numFmtId="0" fontId="31" fillId="34" borderId="62" xfId="0" applyFont="1" applyFill="1" applyBorder="1" applyAlignment="1">
      <alignment horizontal="center" vertical="center" wrapText="1"/>
    </xf>
    <xf numFmtId="0" fontId="31" fillId="34" borderId="63" xfId="0" applyFont="1" applyFill="1" applyBorder="1" applyAlignment="1">
      <alignment horizontal="center" vertical="center" wrapText="1"/>
    </xf>
    <xf numFmtId="2" fontId="31" fillId="34" borderId="61" xfId="0" applyNumberFormat="1" applyFont="1" applyFill="1" applyBorder="1" applyAlignment="1">
      <alignment horizontal="center" vertical="center" wrapText="1"/>
    </xf>
    <xf numFmtId="0" fontId="10" fillId="34" borderId="67" xfId="0" applyFont="1" applyFill="1" applyBorder="1" applyAlignment="1">
      <alignment horizontal="center" wrapText="1"/>
    </xf>
    <xf numFmtId="0" fontId="10" fillId="34" borderId="12" xfId="0" applyFont="1" applyFill="1" applyBorder="1" applyAlignment="1">
      <alignment horizontal="center" wrapText="1"/>
    </xf>
    <xf numFmtId="0" fontId="10" fillId="34" borderId="13" xfId="0" applyFont="1" applyFill="1" applyBorder="1" applyAlignment="1">
      <alignment horizontal="center" wrapText="1"/>
    </xf>
    <xf numFmtId="0" fontId="10" fillId="34" borderId="11" xfId="0" applyFont="1" applyFill="1" applyBorder="1" applyAlignment="1">
      <alignment horizontal="center" wrapText="1"/>
    </xf>
    <xf numFmtId="0" fontId="2" fillId="34" borderId="59" xfId="0" applyFont="1" applyFill="1" applyBorder="1" applyAlignment="1">
      <alignment horizontal="center"/>
    </xf>
    <xf numFmtId="0" fontId="29" fillId="34" borderId="60" xfId="0" applyFont="1" applyFill="1" applyBorder="1" applyAlignment="1">
      <alignment horizontal="center" wrapText="1"/>
    </xf>
    <xf numFmtId="0" fontId="29" fillId="34" borderId="63" xfId="0" applyFont="1" applyFill="1" applyBorder="1" applyAlignment="1">
      <alignment horizontal="center" wrapText="1"/>
    </xf>
    <xf numFmtId="0" fontId="29" fillId="34" borderId="4" xfId="0" applyFont="1" applyFill="1" applyBorder="1" applyAlignment="1">
      <alignment horizontal="center" wrapText="1"/>
    </xf>
    <xf numFmtId="0" fontId="29" fillId="34" borderId="62" xfId="0" applyFont="1" applyFill="1" applyBorder="1" applyAlignment="1">
      <alignment horizontal="center" wrapText="1"/>
    </xf>
    <xf numFmtId="0" fontId="36" fillId="0" borderId="0" xfId="0" applyFont="1"/>
    <xf numFmtId="0" fontId="28" fillId="0" borderId="39" xfId="0" applyFont="1" applyFill="1" applyBorder="1" applyAlignment="1">
      <alignment horizontal="left" wrapText="1"/>
    </xf>
    <xf numFmtId="0" fontId="28" fillId="33" borderId="33" xfId="0" applyFont="1" applyFill="1" applyBorder="1" applyAlignment="1">
      <alignment horizontal="left" wrapText="1"/>
    </xf>
    <xf numFmtId="0" fontId="28" fillId="33" borderId="56" xfId="0" applyFont="1" applyFill="1" applyBorder="1" applyAlignment="1">
      <alignment horizontal="left" wrapText="1"/>
    </xf>
    <xf numFmtId="0" fontId="28" fillId="0" borderId="43" xfId="0" applyFont="1" applyFill="1" applyBorder="1" applyAlignment="1">
      <alignment horizontal="left" wrapText="1"/>
    </xf>
    <xf numFmtId="0" fontId="28" fillId="33" borderId="43" xfId="0" applyFont="1" applyFill="1" applyBorder="1" applyAlignment="1">
      <alignment horizontal="left" wrapText="1"/>
    </xf>
    <xf numFmtId="0" fontId="28" fillId="33" borderId="46" xfId="0" applyFont="1" applyFill="1" applyBorder="1" applyAlignment="1">
      <alignment horizontal="center" wrapText="1"/>
    </xf>
    <xf numFmtId="0" fontId="28" fillId="33" borderId="47" xfId="0" applyFont="1" applyFill="1" applyBorder="1" applyAlignment="1">
      <alignment horizontal="center" wrapText="1"/>
    </xf>
    <xf numFmtId="0" fontId="8" fillId="0" borderId="48" xfId="0" applyFont="1" applyBorder="1" applyAlignment="1">
      <alignment horizontal="center" wrapText="1"/>
    </xf>
    <xf numFmtId="0" fontId="28" fillId="33" borderId="49" xfId="0" applyFont="1" applyFill="1" applyBorder="1" applyAlignment="1">
      <alignment horizontal="center" wrapText="1"/>
    </xf>
    <xf numFmtId="0" fontId="8" fillId="0" borderId="50" xfId="0" applyFont="1" applyBorder="1" applyAlignment="1">
      <alignment horizontal="center" wrapText="1"/>
    </xf>
    <xf numFmtId="0" fontId="28" fillId="33" borderId="54" xfId="0" applyFont="1" applyFill="1" applyBorder="1" applyAlignment="1">
      <alignment horizontal="left" wrapText="1"/>
    </xf>
    <xf numFmtId="0" fontId="28" fillId="33" borderId="55" xfId="0" applyFont="1" applyFill="1" applyBorder="1" applyAlignment="1">
      <alignment horizontal="center" wrapText="1"/>
    </xf>
    <xf numFmtId="0" fontId="8" fillId="0" borderId="57" xfId="0" applyFont="1" applyBorder="1" applyAlignment="1">
      <alignment horizontal="center" wrapText="1"/>
    </xf>
    <xf numFmtId="0" fontId="2" fillId="34" borderId="7" xfId="0" applyFont="1" applyFill="1" applyBorder="1" applyAlignment="1">
      <alignment horizontal="center"/>
    </xf>
    <xf numFmtId="0" fontId="2" fillId="34" borderId="60" xfId="0" applyFont="1" applyFill="1" applyBorder="1" applyAlignment="1">
      <alignment horizontal="center"/>
    </xf>
    <xf numFmtId="0" fontId="2" fillId="34" borderId="61" xfId="0" applyFont="1" applyFill="1" applyBorder="1" applyAlignment="1">
      <alignment horizontal="center"/>
    </xf>
    <xf numFmtId="0" fontId="9" fillId="34" borderId="14" xfId="0" applyFont="1" applyFill="1" applyBorder="1" applyAlignment="1">
      <alignment horizontal="center" wrapText="1"/>
    </xf>
    <xf numFmtId="0" fontId="9" fillId="34" borderId="34" xfId="0" applyFont="1" applyFill="1" applyBorder="1" applyAlignment="1">
      <alignment horizontal="center" wrapText="1"/>
    </xf>
    <xf numFmtId="0" fontId="9" fillId="34" borderId="35" xfId="0" applyFont="1" applyFill="1" applyBorder="1" applyAlignment="1">
      <alignment horizontal="center" wrapText="1"/>
    </xf>
    <xf numFmtId="0" fontId="9" fillId="34" borderId="36" xfId="0" applyFont="1" applyFill="1" applyBorder="1" applyAlignment="1">
      <alignment horizontal="center" wrapText="1"/>
    </xf>
    <xf numFmtId="0" fontId="9" fillId="34" borderId="37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left"/>
    </xf>
    <xf numFmtId="0" fontId="2" fillId="34" borderId="14" xfId="0" applyFont="1" applyFill="1" applyBorder="1" applyAlignment="1">
      <alignment horizontal="left"/>
    </xf>
    <xf numFmtId="0" fontId="2" fillId="34" borderId="7" xfId="0" applyFont="1" applyFill="1" applyBorder="1"/>
    <xf numFmtId="0" fontId="2" fillId="34" borderId="8" xfId="0" applyFont="1" applyFill="1" applyBorder="1"/>
    <xf numFmtId="0" fontId="2" fillId="34" borderId="10" xfId="0" applyFont="1" applyFill="1" applyBorder="1"/>
    <xf numFmtId="0" fontId="2" fillId="34" borderId="11" xfId="0" applyFont="1" applyFill="1" applyBorder="1" applyAlignment="1">
      <alignment horizontal="left"/>
    </xf>
    <xf numFmtId="0" fontId="2" fillId="34" borderId="14" xfId="0" applyFont="1" applyFill="1" applyBorder="1" applyAlignment="1">
      <alignment horizontal="center"/>
    </xf>
    <xf numFmtId="0" fontId="2" fillId="34" borderId="38" xfId="0" applyFont="1" applyFill="1" applyBorder="1" applyAlignment="1">
      <alignment horizontal="center"/>
    </xf>
    <xf numFmtId="0" fontId="2" fillId="34" borderId="17" xfId="0" applyFont="1" applyFill="1" applyBorder="1" applyAlignment="1">
      <alignment horizontal="center"/>
    </xf>
    <xf numFmtId="0" fontId="2" fillId="0" borderId="42" xfId="0" applyFont="1" applyBorder="1" applyAlignment="1">
      <alignment horizontal="left"/>
    </xf>
    <xf numFmtId="0" fontId="3" fillId="0" borderId="46" xfId="0" applyFont="1" applyBorder="1" applyAlignment="1">
      <alignment horizontal="center"/>
    </xf>
    <xf numFmtId="0" fontId="1" fillId="0" borderId="68" xfId="0" applyFont="1" applyBorder="1" applyAlignment="1">
      <alignment horizontal="center"/>
    </xf>
    <xf numFmtId="0" fontId="2" fillId="0" borderId="43" xfId="0" applyFont="1" applyBorder="1" applyAlignment="1">
      <alignment horizontal="left"/>
    </xf>
    <xf numFmtId="0" fontId="3" fillId="0" borderId="49" xfId="0" applyFont="1" applyBorder="1" applyAlignment="1">
      <alignment horizontal="center"/>
    </xf>
    <xf numFmtId="0" fontId="1" fillId="0" borderId="69" xfId="0" applyFont="1" applyBorder="1" applyAlignment="1">
      <alignment horizontal="center"/>
    </xf>
    <xf numFmtId="0" fontId="2" fillId="0" borderId="54" xfId="0" applyFont="1" applyBorder="1" applyAlignment="1">
      <alignment horizontal="left"/>
    </xf>
    <xf numFmtId="0" fontId="3" fillId="0" borderId="51" xfId="0" applyFont="1" applyBorder="1" applyAlignment="1">
      <alignment horizontal="center"/>
    </xf>
    <xf numFmtId="0" fontId="1" fillId="0" borderId="70" xfId="0" applyFont="1" applyBorder="1" applyAlignment="1">
      <alignment horizontal="center"/>
    </xf>
    <xf numFmtId="0" fontId="1" fillId="0" borderId="71" xfId="0" applyFont="1" applyBorder="1" applyAlignment="1">
      <alignment horizontal="center"/>
    </xf>
    <xf numFmtId="0" fontId="1" fillId="34" borderId="15" xfId="0" applyFont="1" applyFill="1" applyBorder="1" applyAlignment="1">
      <alignment horizontal="center"/>
    </xf>
    <xf numFmtId="0" fontId="1" fillId="34" borderId="4" xfId="0" applyFont="1" applyFill="1" applyBorder="1" applyAlignment="1">
      <alignment horizontal="center"/>
    </xf>
    <xf numFmtId="0" fontId="38" fillId="0" borderId="0" xfId="0" applyFont="1"/>
    <xf numFmtId="0" fontId="10" fillId="34" borderId="7" xfId="0" applyFont="1" applyFill="1" applyBorder="1" applyAlignment="1">
      <alignment horizontal="center" wrapText="1"/>
    </xf>
    <xf numFmtId="0" fontId="10" fillId="34" borderId="8" xfId="0" applyFont="1" applyFill="1" applyBorder="1" applyAlignment="1">
      <alignment horizontal="center" wrapText="1"/>
    </xf>
    <xf numFmtId="0" fontId="10" fillId="34" borderId="10" xfId="0" applyFont="1" applyFill="1" applyBorder="1" applyAlignment="1">
      <alignment horizontal="center" wrapText="1"/>
    </xf>
    <xf numFmtId="0" fontId="9" fillId="34" borderId="7" xfId="0" applyFont="1" applyFill="1" applyBorder="1" applyAlignment="1">
      <alignment horizontal="center" wrapText="1"/>
    </xf>
    <xf numFmtId="0" fontId="9" fillId="34" borderId="8" xfId="0" applyFont="1" applyFill="1" applyBorder="1" applyAlignment="1">
      <alignment horizontal="center" wrapText="1"/>
    </xf>
    <xf numFmtId="0" fontId="9" fillId="34" borderId="10" xfId="0" applyFont="1" applyFill="1" applyBorder="1" applyAlignment="1">
      <alignment horizontal="center" wrapText="1"/>
    </xf>
    <xf numFmtId="0" fontId="2" fillId="34" borderId="14" xfId="0" applyFont="1" applyFill="1" applyBorder="1" applyAlignment="1">
      <alignment horizontal="center" vertical="top" wrapText="1"/>
    </xf>
    <xf numFmtId="0" fontId="2" fillId="34" borderId="11" xfId="0" applyFont="1" applyFill="1" applyBorder="1" applyAlignment="1">
      <alignment horizontal="center" vertical="top" wrapText="1"/>
    </xf>
    <xf numFmtId="0" fontId="2" fillId="34" borderId="7" xfId="0" applyFont="1" applyFill="1" applyBorder="1" applyAlignment="1">
      <alignment horizontal="center" vertical="top" wrapText="1"/>
    </xf>
    <xf numFmtId="0" fontId="2" fillId="34" borderId="8" xfId="0" applyFont="1" applyFill="1" applyBorder="1" applyAlignment="1">
      <alignment horizontal="center" vertical="top" wrapText="1"/>
    </xf>
    <xf numFmtId="0" fontId="2" fillId="34" borderId="10" xfId="0" applyFont="1" applyFill="1" applyBorder="1" applyAlignment="1">
      <alignment horizontal="center" vertical="top" wrapText="1"/>
    </xf>
    <xf numFmtId="0" fontId="2" fillId="35" borderId="40" xfId="0" applyFont="1" applyFill="1" applyBorder="1" applyAlignment="1">
      <alignment horizontal="center" vertical="top" wrapText="1"/>
    </xf>
    <xf numFmtId="0" fontId="2" fillId="35" borderId="41" xfId="0" applyFont="1" applyFill="1" applyBorder="1" applyAlignment="1">
      <alignment horizontal="center" vertical="top" wrapText="1"/>
    </xf>
    <xf numFmtId="0" fontId="2" fillId="0" borderId="16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10" fillId="34" borderId="14" xfId="0" applyFont="1" applyFill="1" applyBorder="1" applyAlignment="1">
      <alignment horizontal="center" wrapText="1"/>
    </xf>
    <xf numFmtId="0" fontId="10" fillId="34" borderId="11" xfId="0" applyFont="1" applyFill="1" applyBorder="1" applyAlignment="1">
      <alignment horizontal="center" wrapText="1"/>
    </xf>
  </cellXfs>
  <cellStyles count="43">
    <cellStyle name="20% - Ênfase1" xfId="1" builtinId="30" customBuiltin="1"/>
    <cellStyle name="20% - Ênfase2" xfId="2" builtinId="34" customBuiltin="1"/>
    <cellStyle name="20% - Ênfase3" xfId="3" builtinId="38" customBuiltin="1"/>
    <cellStyle name="20% - Ênfase4" xfId="4" builtinId="42" customBuiltin="1"/>
    <cellStyle name="20% - Ênfase5" xfId="5" builtinId="46" customBuiltin="1"/>
    <cellStyle name="20% - Ênfase6" xfId="6" builtinId="50" customBuiltin="1"/>
    <cellStyle name="40% - Ênfase1" xfId="7" builtinId="31" customBuiltin="1"/>
    <cellStyle name="40% - Ênfase2" xfId="8" builtinId="35" customBuiltin="1"/>
    <cellStyle name="40% - Ênfase3" xfId="9" builtinId="39" customBuiltin="1"/>
    <cellStyle name="40% - Ênfase4" xfId="10" builtinId="43" customBuiltin="1"/>
    <cellStyle name="40% - Ênfase5" xfId="11" builtinId="47" customBuiltin="1"/>
    <cellStyle name="40% - Ênfase6" xfId="12" builtinId="51" customBuiltin="1"/>
    <cellStyle name="60% - Ênfase1" xfId="13" builtinId="32" customBuiltin="1"/>
    <cellStyle name="60% - Ênfase2" xfId="14" builtinId="36" customBuiltin="1"/>
    <cellStyle name="60% - Ênfase3" xfId="15" builtinId="40" customBuiltin="1"/>
    <cellStyle name="60% - Ênfase4" xfId="16" builtinId="44" customBuiltin="1"/>
    <cellStyle name="60% - Ênfase5" xfId="17" builtinId="48" customBuiltin="1"/>
    <cellStyle name="60% - Ênfase6" xfId="18" builtinId="52" customBuiltin="1"/>
    <cellStyle name="Bom" xfId="19" builtinId="26" customBuiltin="1"/>
    <cellStyle name="Cálculo" xfId="20" builtinId="22" customBuiltin="1"/>
    <cellStyle name="Célula de Verificação" xfId="21" builtinId="23" customBuiltin="1"/>
    <cellStyle name="Célula Vinculada" xfId="22" builtinId="24" customBuiltin="1"/>
    <cellStyle name="Ênfase1" xfId="23" builtinId="29" customBuiltin="1"/>
    <cellStyle name="Ênfase2" xfId="24" builtinId="33" customBuiltin="1"/>
    <cellStyle name="Ênfase3" xfId="25" builtinId="37" customBuiltin="1"/>
    <cellStyle name="Ênfase4" xfId="26" builtinId="41" customBuiltin="1"/>
    <cellStyle name="Ênfase5" xfId="27" builtinId="45" customBuiltin="1"/>
    <cellStyle name="Ênfase6" xfId="28" builtinId="49" customBuiltin="1"/>
    <cellStyle name="Entrada" xfId="29" builtinId="20" customBuiltin="1"/>
    <cellStyle name="Hiperlink" xfId="30" builtinId="8"/>
    <cellStyle name="Incorreto" xfId="31" builtinId="27" customBuiltin="1"/>
    <cellStyle name="Neutra" xfId="32" builtinId="28" customBuiltin="1"/>
    <cellStyle name="Normal" xfId="0" builtinId="0"/>
    <cellStyle name="Nota" xfId="33" builtinId="10" customBuiltin="1"/>
    <cellStyle name="Saída" xfId="34" builtinId="21" customBuiltin="1"/>
    <cellStyle name="Texto de Aviso" xfId="35" builtinId="11" customBuiltin="1"/>
    <cellStyle name="Texto Explicativo" xfId="36" builtinId="53" customBuiltin="1"/>
    <cellStyle name="Título" xfId="37" builtinId="15" customBuiltin="1"/>
    <cellStyle name="Título 1" xfId="38" builtinId="16" customBuiltin="1"/>
    <cellStyle name="Título 2" xfId="39" builtinId="17" customBuiltin="1"/>
    <cellStyle name="Título 3" xfId="40" builtinId="18" customBuiltin="1"/>
    <cellStyle name="Título 4" xfId="41" builtinId="19" customBuiltin="1"/>
    <cellStyle name="Total" xfId="42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chartsheet" Target="chartsheets/sheet2.xml"/><Relationship Id="rId7" Type="http://schemas.openxmlformats.org/officeDocument/2006/relationships/styles" Target="styles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chartsheet" Target="chartsheets/sheet4.xml"/><Relationship Id="rId4" Type="http://schemas.openxmlformats.org/officeDocument/2006/relationships/chartsheet" Target="chartsheets/sheet3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9"/>
    </mc:Choice>
    <mc:Fallback>
      <c:style val="9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800" b="1" i="0" baseline="0">
                <a:effectLst/>
              </a:rPr>
              <a:t>Figura 1. MDDA: Número de casos de diarreia por semana epidemiológica, GVE 28 Caraguatatuba, ESP, 2014</a:t>
            </a:r>
            <a:endParaRPr lang="pt-BR"/>
          </a:p>
        </c:rich>
      </c:tx>
      <c:overlay val="1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val>
            <c:numRef>
              <c:f>'GVE28 CARAGUATATUBA CONSOL 2014'!$B$98:$BB$98</c:f>
              <c:numCache>
                <c:formatCode>General</c:formatCode>
                <c:ptCount val="53"/>
                <c:pt idx="0">
                  <c:v>695</c:v>
                </c:pt>
                <c:pt idx="1">
                  <c:v>805</c:v>
                </c:pt>
                <c:pt idx="2">
                  <c:v>1100</c:v>
                </c:pt>
                <c:pt idx="3">
                  <c:v>1027</c:v>
                </c:pt>
                <c:pt idx="4">
                  <c:v>880</c:v>
                </c:pt>
                <c:pt idx="5">
                  <c:v>646</c:v>
                </c:pt>
                <c:pt idx="6">
                  <c:v>776</c:v>
                </c:pt>
                <c:pt idx="7">
                  <c:v>614</c:v>
                </c:pt>
                <c:pt idx="8">
                  <c:v>607</c:v>
                </c:pt>
                <c:pt idx="9">
                  <c:v>614</c:v>
                </c:pt>
                <c:pt idx="10">
                  <c:v>502</c:v>
                </c:pt>
                <c:pt idx="11">
                  <c:v>467</c:v>
                </c:pt>
                <c:pt idx="12">
                  <c:v>367</c:v>
                </c:pt>
                <c:pt idx="13">
                  <c:v>369</c:v>
                </c:pt>
                <c:pt idx="14">
                  <c:v>380</c:v>
                </c:pt>
                <c:pt idx="15">
                  <c:v>300</c:v>
                </c:pt>
                <c:pt idx="16">
                  <c:v>294</c:v>
                </c:pt>
                <c:pt idx="17">
                  <c:v>283</c:v>
                </c:pt>
                <c:pt idx="18">
                  <c:v>287</c:v>
                </c:pt>
                <c:pt idx="19">
                  <c:v>273</c:v>
                </c:pt>
                <c:pt idx="20">
                  <c:v>254</c:v>
                </c:pt>
                <c:pt idx="21">
                  <c:v>248</c:v>
                </c:pt>
                <c:pt idx="22">
                  <c:v>220</c:v>
                </c:pt>
                <c:pt idx="23">
                  <c:v>269</c:v>
                </c:pt>
                <c:pt idx="24">
                  <c:v>260</c:v>
                </c:pt>
                <c:pt idx="25">
                  <c:v>296</c:v>
                </c:pt>
                <c:pt idx="26">
                  <c:v>269</c:v>
                </c:pt>
                <c:pt idx="27">
                  <c:v>284</c:v>
                </c:pt>
                <c:pt idx="28">
                  <c:v>260</c:v>
                </c:pt>
                <c:pt idx="29">
                  <c:v>275</c:v>
                </c:pt>
                <c:pt idx="30">
                  <c:v>325</c:v>
                </c:pt>
                <c:pt idx="31">
                  <c:v>337</c:v>
                </c:pt>
                <c:pt idx="32">
                  <c:v>402</c:v>
                </c:pt>
                <c:pt idx="33">
                  <c:v>370</c:v>
                </c:pt>
                <c:pt idx="34">
                  <c:v>361</c:v>
                </c:pt>
                <c:pt idx="35">
                  <c:v>400</c:v>
                </c:pt>
                <c:pt idx="36">
                  <c:v>394</c:v>
                </c:pt>
                <c:pt idx="37">
                  <c:v>366</c:v>
                </c:pt>
                <c:pt idx="38">
                  <c:v>410</c:v>
                </c:pt>
                <c:pt idx="39">
                  <c:v>369</c:v>
                </c:pt>
                <c:pt idx="40">
                  <c:v>283</c:v>
                </c:pt>
                <c:pt idx="41">
                  <c:v>296</c:v>
                </c:pt>
                <c:pt idx="42">
                  <c:v>301</c:v>
                </c:pt>
                <c:pt idx="43">
                  <c:v>232</c:v>
                </c:pt>
                <c:pt idx="44">
                  <c:v>303</c:v>
                </c:pt>
                <c:pt idx="45">
                  <c:v>306</c:v>
                </c:pt>
                <c:pt idx="46">
                  <c:v>219</c:v>
                </c:pt>
                <c:pt idx="47">
                  <c:v>312</c:v>
                </c:pt>
                <c:pt idx="48">
                  <c:v>243</c:v>
                </c:pt>
                <c:pt idx="49">
                  <c:v>228</c:v>
                </c:pt>
                <c:pt idx="50">
                  <c:v>224</c:v>
                </c:pt>
                <c:pt idx="51">
                  <c:v>273</c:v>
                </c:pt>
                <c:pt idx="52">
                  <c:v>371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531904"/>
        <c:axId val="77489856"/>
      </c:lineChart>
      <c:catAx>
        <c:axId val="975319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Semana Epidemiológica</a:t>
                </a:r>
              </a:p>
            </c:rich>
          </c:tx>
          <c:overlay val="0"/>
        </c:title>
        <c:majorTickMark val="out"/>
        <c:minorTickMark val="none"/>
        <c:tickLblPos val="nextTo"/>
        <c:crossAx val="77489856"/>
        <c:crosses val="autoZero"/>
        <c:auto val="1"/>
        <c:lblAlgn val="ctr"/>
        <c:lblOffset val="100"/>
        <c:noMultiLvlLbl val="0"/>
      </c:catAx>
      <c:valAx>
        <c:axId val="7748985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Número de Casos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97531904"/>
        <c:crosses val="autoZero"/>
        <c:crossBetween val="between"/>
      </c:valAx>
    </c:plotArea>
    <c:plotVisOnly val="1"/>
    <c:dispBlanksAs val="gap"/>
    <c:showDLblsOverMax val="0"/>
  </c:char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2. MDDA: Número de casos de diarréia por semana epidemiológica e por municípios, GVE 28 Caraguatatuba, ESP, 2014</a:t>
            </a:r>
          </a:p>
        </c:rich>
      </c:tx>
      <c:layout>
        <c:manualLayout>
          <c:xMode val="edge"/>
          <c:yMode val="edge"/>
          <c:x val="0.12571522309711286"/>
          <c:y val="5.162738496071829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215277777777778"/>
          <c:y val="0.20202020202020202"/>
          <c:w val="0.85"/>
          <c:h val="0.54769921436588098"/>
        </c:manualLayout>
      </c:layout>
      <c:lineChart>
        <c:grouping val="standard"/>
        <c:varyColors val="0"/>
        <c:ser>
          <c:idx val="0"/>
          <c:order val="0"/>
          <c:tx>
            <c:strRef>
              <c:f>'GVE28 CARAGUATATUBA CONSOL 2014'!$A$94</c:f>
              <c:strCache>
                <c:ptCount val="1"/>
                <c:pt idx="0">
                  <c:v>CARAGUATATUBA</c:v>
                </c:pt>
              </c:strCache>
            </c:strRef>
          </c:tx>
          <c:marker>
            <c:symbol val="none"/>
          </c:marker>
          <c:cat>
            <c:numRef>
              <c:f>'GVE28 CARAGUATATUBA CONSOL 2014'!$B$93:$BB$93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'GVE28 CARAGUATATUBA CONSOL 2014'!$B$94:$BB$94</c:f>
              <c:numCache>
                <c:formatCode>General</c:formatCode>
                <c:ptCount val="53"/>
                <c:pt idx="0">
                  <c:v>303</c:v>
                </c:pt>
                <c:pt idx="1">
                  <c:v>300</c:v>
                </c:pt>
                <c:pt idx="2">
                  <c:v>377</c:v>
                </c:pt>
                <c:pt idx="3">
                  <c:v>396</c:v>
                </c:pt>
                <c:pt idx="4">
                  <c:v>331</c:v>
                </c:pt>
                <c:pt idx="5">
                  <c:v>285</c:v>
                </c:pt>
                <c:pt idx="6">
                  <c:v>382</c:v>
                </c:pt>
                <c:pt idx="7">
                  <c:v>313</c:v>
                </c:pt>
                <c:pt idx="8">
                  <c:v>272</c:v>
                </c:pt>
                <c:pt idx="9">
                  <c:v>291</c:v>
                </c:pt>
                <c:pt idx="10">
                  <c:v>219</c:v>
                </c:pt>
                <c:pt idx="11">
                  <c:v>215</c:v>
                </c:pt>
                <c:pt idx="12">
                  <c:v>158</c:v>
                </c:pt>
                <c:pt idx="13">
                  <c:v>149</c:v>
                </c:pt>
                <c:pt idx="14">
                  <c:v>182</c:v>
                </c:pt>
                <c:pt idx="15">
                  <c:v>112</c:v>
                </c:pt>
                <c:pt idx="16">
                  <c:v>78</c:v>
                </c:pt>
                <c:pt idx="17">
                  <c:v>69</c:v>
                </c:pt>
                <c:pt idx="18">
                  <c:v>95</c:v>
                </c:pt>
                <c:pt idx="19">
                  <c:v>114</c:v>
                </c:pt>
                <c:pt idx="20">
                  <c:v>121</c:v>
                </c:pt>
                <c:pt idx="21">
                  <c:v>88</c:v>
                </c:pt>
                <c:pt idx="22">
                  <c:v>112</c:v>
                </c:pt>
                <c:pt idx="23">
                  <c:v>141</c:v>
                </c:pt>
                <c:pt idx="24">
                  <c:v>145</c:v>
                </c:pt>
                <c:pt idx="25">
                  <c:v>156</c:v>
                </c:pt>
                <c:pt idx="26">
                  <c:v>146</c:v>
                </c:pt>
                <c:pt idx="27">
                  <c:v>169</c:v>
                </c:pt>
                <c:pt idx="28">
                  <c:v>118</c:v>
                </c:pt>
                <c:pt idx="29">
                  <c:v>117</c:v>
                </c:pt>
                <c:pt idx="30">
                  <c:v>184</c:v>
                </c:pt>
                <c:pt idx="31">
                  <c:v>228</c:v>
                </c:pt>
                <c:pt idx="32">
                  <c:v>280</c:v>
                </c:pt>
                <c:pt idx="33">
                  <c:v>238</c:v>
                </c:pt>
                <c:pt idx="34">
                  <c:v>221</c:v>
                </c:pt>
                <c:pt idx="35">
                  <c:v>151</c:v>
                </c:pt>
                <c:pt idx="36">
                  <c:v>200</c:v>
                </c:pt>
                <c:pt idx="37">
                  <c:v>221</c:v>
                </c:pt>
                <c:pt idx="38">
                  <c:v>190</c:v>
                </c:pt>
                <c:pt idx="39">
                  <c:v>177</c:v>
                </c:pt>
                <c:pt idx="40">
                  <c:v>117</c:v>
                </c:pt>
                <c:pt idx="41">
                  <c:v>115</c:v>
                </c:pt>
                <c:pt idx="42">
                  <c:v>121</c:v>
                </c:pt>
                <c:pt idx="43">
                  <c:v>136</c:v>
                </c:pt>
                <c:pt idx="44">
                  <c:v>119</c:v>
                </c:pt>
                <c:pt idx="45">
                  <c:v>131</c:v>
                </c:pt>
                <c:pt idx="46">
                  <c:v>132</c:v>
                </c:pt>
                <c:pt idx="47">
                  <c:v>103</c:v>
                </c:pt>
                <c:pt idx="48">
                  <c:v>119</c:v>
                </c:pt>
                <c:pt idx="49">
                  <c:v>94</c:v>
                </c:pt>
                <c:pt idx="50">
                  <c:v>98</c:v>
                </c:pt>
                <c:pt idx="51">
                  <c:v>26</c:v>
                </c:pt>
                <c:pt idx="52">
                  <c:v>87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'GVE28 CARAGUATATUBA CONSOL 2014'!$A$95</c:f>
              <c:strCache>
                <c:ptCount val="1"/>
                <c:pt idx="0">
                  <c:v>ILHABELA</c:v>
                </c:pt>
              </c:strCache>
            </c:strRef>
          </c:tx>
          <c:marker>
            <c:symbol val="none"/>
          </c:marker>
          <c:cat>
            <c:numRef>
              <c:f>'GVE28 CARAGUATATUBA CONSOL 2014'!$B$93:$BB$93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'GVE28 CARAGUATATUBA CONSOL 2014'!$B$95:$BB$95</c:f>
              <c:numCache>
                <c:formatCode>General</c:formatCode>
                <c:ptCount val="53"/>
                <c:pt idx="0">
                  <c:v>129</c:v>
                </c:pt>
                <c:pt idx="1">
                  <c:v>207</c:v>
                </c:pt>
                <c:pt idx="2">
                  <c:v>289</c:v>
                </c:pt>
                <c:pt idx="3">
                  <c:v>198</c:v>
                </c:pt>
                <c:pt idx="4">
                  <c:v>154</c:v>
                </c:pt>
                <c:pt idx="5">
                  <c:v>130</c:v>
                </c:pt>
                <c:pt idx="6">
                  <c:v>118</c:v>
                </c:pt>
                <c:pt idx="7">
                  <c:v>108</c:v>
                </c:pt>
                <c:pt idx="8">
                  <c:v>94</c:v>
                </c:pt>
                <c:pt idx="9">
                  <c:v>118</c:v>
                </c:pt>
                <c:pt idx="10">
                  <c:v>61</c:v>
                </c:pt>
                <c:pt idx="11">
                  <c:v>57</c:v>
                </c:pt>
                <c:pt idx="12">
                  <c:v>46</c:v>
                </c:pt>
                <c:pt idx="13">
                  <c:v>29</c:v>
                </c:pt>
                <c:pt idx="14">
                  <c:v>41</c:v>
                </c:pt>
                <c:pt idx="15">
                  <c:v>32</c:v>
                </c:pt>
                <c:pt idx="16">
                  <c:v>50</c:v>
                </c:pt>
                <c:pt idx="17">
                  <c:v>40</c:v>
                </c:pt>
                <c:pt idx="18">
                  <c:v>27</c:v>
                </c:pt>
                <c:pt idx="19">
                  <c:v>53</c:v>
                </c:pt>
                <c:pt idx="20">
                  <c:v>54</c:v>
                </c:pt>
                <c:pt idx="21">
                  <c:v>34</c:v>
                </c:pt>
                <c:pt idx="22">
                  <c:v>22</c:v>
                </c:pt>
                <c:pt idx="23">
                  <c:v>39</c:v>
                </c:pt>
                <c:pt idx="24">
                  <c:v>36</c:v>
                </c:pt>
                <c:pt idx="25">
                  <c:v>30</c:v>
                </c:pt>
                <c:pt idx="26">
                  <c:v>29</c:v>
                </c:pt>
                <c:pt idx="27">
                  <c:v>33</c:v>
                </c:pt>
                <c:pt idx="28">
                  <c:v>45</c:v>
                </c:pt>
                <c:pt idx="29">
                  <c:v>76</c:v>
                </c:pt>
                <c:pt idx="30">
                  <c:v>51</c:v>
                </c:pt>
                <c:pt idx="31">
                  <c:v>30</c:v>
                </c:pt>
                <c:pt idx="32">
                  <c:v>39</c:v>
                </c:pt>
                <c:pt idx="33">
                  <c:v>46</c:v>
                </c:pt>
                <c:pt idx="34">
                  <c:v>35</c:v>
                </c:pt>
                <c:pt idx="35">
                  <c:v>29</c:v>
                </c:pt>
                <c:pt idx="36">
                  <c:v>37</c:v>
                </c:pt>
                <c:pt idx="37">
                  <c:v>31</c:v>
                </c:pt>
                <c:pt idx="38">
                  <c:v>50</c:v>
                </c:pt>
                <c:pt idx="39">
                  <c:v>28</c:v>
                </c:pt>
                <c:pt idx="40">
                  <c:v>26</c:v>
                </c:pt>
                <c:pt idx="41">
                  <c:v>39</c:v>
                </c:pt>
                <c:pt idx="42">
                  <c:v>46</c:v>
                </c:pt>
                <c:pt idx="43">
                  <c:v>34</c:v>
                </c:pt>
                <c:pt idx="44">
                  <c:v>58</c:v>
                </c:pt>
                <c:pt idx="45">
                  <c:v>42</c:v>
                </c:pt>
                <c:pt idx="46">
                  <c:v>30</c:v>
                </c:pt>
                <c:pt idx="47">
                  <c:v>26</c:v>
                </c:pt>
                <c:pt idx="48">
                  <c:v>32</c:v>
                </c:pt>
                <c:pt idx="49">
                  <c:v>25</c:v>
                </c:pt>
                <c:pt idx="50">
                  <c:v>37</c:v>
                </c:pt>
                <c:pt idx="51">
                  <c:v>53</c:v>
                </c:pt>
                <c:pt idx="52">
                  <c:v>153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'GVE28 CARAGUATATUBA CONSOL 2014'!$A$96</c:f>
              <c:strCache>
                <c:ptCount val="1"/>
                <c:pt idx="0">
                  <c:v>SAO SEBASTIAO</c:v>
                </c:pt>
              </c:strCache>
            </c:strRef>
          </c:tx>
          <c:marker>
            <c:symbol val="none"/>
          </c:marker>
          <c:cat>
            <c:numRef>
              <c:f>'GVE28 CARAGUATATUBA CONSOL 2014'!$B$93:$BB$93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'GVE28 CARAGUATATUBA CONSOL 2014'!$B$96:$BB$96</c:f>
              <c:numCache>
                <c:formatCode>General</c:formatCode>
                <c:ptCount val="53"/>
                <c:pt idx="0">
                  <c:v>54</c:v>
                </c:pt>
                <c:pt idx="1">
                  <c:v>85</c:v>
                </c:pt>
                <c:pt idx="2">
                  <c:v>78</c:v>
                </c:pt>
                <c:pt idx="3">
                  <c:v>95</c:v>
                </c:pt>
                <c:pt idx="4">
                  <c:v>75</c:v>
                </c:pt>
                <c:pt idx="5">
                  <c:v>88</c:v>
                </c:pt>
                <c:pt idx="6">
                  <c:v>86</c:v>
                </c:pt>
                <c:pt idx="7">
                  <c:v>79</c:v>
                </c:pt>
                <c:pt idx="8">
                  <c:v>68</c:v>
                </c:pt>
                <c:pt idx="9">
                  <c:v>53</c:v>
                </c:pt>
                <c:pt idx="10">
                  <c:v>57</c:v>
                </c:pt>
                <c:pt idx="11">
                  <c:v>43</c:v>
                </c:pt>
                <c:pt idx="12">
                  <c:v>63</c:v>
                </c:pt>
                <c:pt idx="13">
                  <c:v>51</c:v>
                </c:pt>
                <c:pt idx="14">
                  <c:v>37</c:v>
                </c:pt>
                <c:pt idx="15">
                  <c:v>31</c:v>
                </c:pt>
                <c:pt idx="16">
                  <c:v>41</c:v>
                </c:pt>
                <c:pt idx="17">
                  <c:v>34</c:v>
                </c:pt>
                <c:pt idx="18">
                  <c:v>50</c:v>
                </c:pt>
                <c:pt idx="19">
                  <c:v>34</c:v>
                </c:pt>
                <c:pt idx="20">
                  <c:v>18</c:v>
                </c:pt>
                <c:pt idx="21">
                  <c:v>31</c:v>
                </c:pt>
                <c:pt idx="22">
                  <c:v>19</c:v>
                </c:pt>
                <c:pt idx="23">
                  <c:v>24</c:v>
                </c:pt>
                <c:pt idx="24">
                  <c:v>33</c:v>
                </c:pt>
                <c:pt idx="25">
                  <c:v>38</c:v>
                </c:pt>
                <c:pt idx="26">
                  <c:v>38</c:v>
                </c:pt>
                <c:pt idx="27">
                  <c:v>24</c:v>
                </c:pt>
                <c:pt idx="28">
                  <c:v>29</c:v>
                </c:pt>
                <c:pt idx="29">
                  <c:v>22</c:v>
                </c:pt>
                <c:pt idx="30">
                  <c:v>41</c:v>
                </c:pt>
                <c:pt idx="31">
                  <c:v>13</c:v>
                </c:pt>
                <c:pt idx="32">
                  <c:v>15</c:v>
                </c:pt>
                <c:pt idx="33">
                  <c:v>4</c:v>
                </c:pt>
                <c:pt idx="34">
                  <c:v>31</c:v>
                </c:pt>
                <c:pt idx="35">
                  <c:v>20</c:v>
                </c:pt>
                <c:pt idx="36">
                  <c:v>22</c:v>
                </c:pt>
                <c:pt idx="37">
                  <c:v>17</c:v>
                </c:pt>
                <c:pt idx="38">
                  <c:v>13</c:v>
                </c:pt>
                <c:pt idx="39">
                  <c:v>14</c:v>
                </c:pt>
                <c:pt idx="40">
                  <c:v>25</c:v>
                </c:pt>
                <c:pt idx="41">
                  <c:v>24</c:v>
                </c:pt>
                <c:pt idx="42">
                  <c:v>23</c:v>
                </c:pt>
                <c:pt idx="43">
                  <c:v>9</c:v>
                </c:pt>
                <c:pt idx="44">
                  <c:v>38</c:v>
                </c:pt>
                <c:pt idx="45">
                  <c:v>25</c:v>
                </c:pt>
                <c:pt idx="46">
                  <c:v>8</c:v>
                </c:pt>
                <c:pt idx="47">
                  <c:v>50</c:v>
                </c:pt>
                <c:pt idx="48">
                  <c:v>18</c:v>
                </c:pt>
                <c:pt idx="49">
                  <c:v>21</c:v>
                </c:pt>
                <c:pt idx="50">
                  <c:v>11</c:v>
                </c:pt>
                <c:pt idx="51">
                  <c:v>1</c:v>
                </c:pt>
                <c:pt idx="52">
                  <c:v>15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'GVE28 CARAGUATATUBA CONSOL 2014'!$A$97</c:f>
              <c:strCache>
                <c:ptCount val="1"/>
                <c:pt idx="0">
                  <c:v>UBATUBA</c:v>
                </c:pt>
              </c:strCache>
            </c:strRef>
          </c:tx>
          <c:marker>
            <c:symbol val="none"/>
          </c:marker>
          <c:cat>
            <c:numRef>
              <c:f>'GVE28 CARAGUATATUBA CONSOL 2014'!$B$93:$BB$93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'GVE28 CARAGUATATUBA CONSOL 2014'!$B$97:$BB$97</c:f>
              <c:numCache>
                <c:formatCode>General</c:formatCode>
                <c:ptCount val="53"/>
                <c:pt idx="0">
                  <c:v>209</c:v>
                </c:pt>
                <c:pt idx="1">
                  <c:v>213</c:v>
                </c:pt>
                <c:pt idx="2">
                  <c:v>356</c:v>
                </c:pt>
                <c:pt idx="3">
                  <c:v>338</c:v>
                </c:pt>
                <c:pt idx="4">
                  <c:v>320</c:v>
                </c:pt>
                <c:pt idx="5">
                  <c:v>143</c:v>
                </c:pt>
                <c:pt idx="6">
                  <c:v>190</c:v>
                </c:pt>
                <c:pt idx="7">
                  <c:v>114</c:v>
                </c:pt>
                <c:pt idx="8">
                  <c:v>173</c:v>
                </c:pt>
                <c:pt idx="9">
                  <c:v>152</c:v>
                </c:pt>
                <c:pt idx="10">
                  <c:v>165</c:v>
                </c:pt>
                <c:pt idx="11">
                  <c:v>152</c:v>
                </c:pt>
                <c:pt idx="12">
                  <c:v>100</c:v>
                </c:pt>
                <c:pt idx="13">
                  <c:v>140</c:v>
                </c:pt>
                <c:pt idx="14">
                  <c:v>120</c:v>
                </c:pt>
                <c:pt idx="15">
                  <c:v>125</c:v>
                </c:pt>
                <c:pt idx="16">
                  <c:v>125</c:v>
                </c:pt>
                <c:pt idx="17">
                  <c:v>140</c:v>
                </c:pt>
                <c:pt idx="18">
                  <c:v>115</c:v>
                </c:pt>
                <c:pt idx="19">
                  <c:v>72</c:v>
                </c:pt>
                <c:pt idx="20">
                  <c:v>61</c:v>
                </c:pt>
                <c:pt idx="21">
                  <c:v>95</c:v>
                </c:pt>
                <c:pt idx="22">
                  <c:v>67</c:v>
                </c:pt>
                <c:pt idx="23">
                  <c:v>65</c:v>
                </c:pt>
                <c:pt idx="24">
                  <c:v>46</c:v>
                </c:pt>
                <c:pt idx="25">
                  <c:v>72</c:v>
                </c:pt>
                <c:pt idx="26">
                  <c:v>56</c:v>
                </c:pt>
                <c:pt idx="27">
                  <c:v>58</c:v>
                </c:pt>
                <c:pt idx="28">
                  <c:v>68</c:v>
                </c:pt>
                <c:pt idx="29">
                  <c:v>60</c:v>
                </c:pt>
                <c:pt idx="30">
                  <c:v>49</c:v>
                </c:pt>
                <c:pt idx="31">
                  <c:v>66</c:v>
                </c:pt>
                <c:pt idx="32">
                  <c:v>68</c:v>
                </c:pt>
                <c:pt idx="33">
                  <c:v>82</c:v>
                </c:pt>
                <c:pt idx="34">
                  <c:v>74</c:v>
                </c:pt>
                <c:pt idx="35">
                  <c:v>200</c:v>
                </c:pt>
                <c:pt idx="36">
                  <c:v>135</c:v>
                </c:pt>
                <c:pt idx="37">
                  <c:v>97</c:v>
                </c:pt>
                <c:pt idx="38">
                  <c:v>157</c:v>
                </c:pt>
                <c:pt idx="39">
                  <c:v>150</c:v>
                </c:pt>
                <c:pt idx="40">
                  <c:v>115</c:v>
                </c:pt>
                <c:pt idx="41">
                  <c:v>118</c:v>
                </c:pt>
                <c:pt idx="42">
                  <c:v>111</c:v>
                </c:pt>
                <c:pt idx="43">
                  <c:v>53</c:v>
                </c:pt>
                <c:pt idx="44">
                  <c:v>88</c:v>
                </c:pt>
                <c:pt idx="45">
                  <c:v>108</c:v>
                </c:pt>
                <c:pt idx="46">
                  <c:v>49</c:v>
                </c:pt>
                <c:pt idx="47">
                  <c:v>133</c:v>
                </c:pt>
                <c:pt idx="48">
                  <c:v>74</c:v>
                </c:pt>
                <c:pt idx="49">
                  <c:v>88</c:v>
                </c:pt>
                <c:pt idx="50">
                  <c:v>78</c:v>
                </c:pt>
                <c:pt idx="51">
                  <c:v>193</c:v>
                </c:pt>
                <c:pt idx="52">
                  <c:v>116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6740096"/>
        <c:axId val="77491584"/>
      </c:lineChart>
      <c:catAx>
        <c:axId val="1167400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Semana Epidemiológica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77491584"/>
        <c:crosses val="autoZero"/>
        <c:auto val="1"/>
        <c:lblAlgn val="ctr"/>
        <c:lblOffset val="100"/>
        <c:noMultiLvlLbl val="0"/>
      </c:catAx>
      <c:valAx>
        <c:axId val="7749158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1674009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26237868341481996"/>
          <c:y val="0.83721260674428377"/>
          <c:w val="0.53934173331986024"/>
          <c:h val="3.3670033670033628E-2"/>
        </c:manualLayout>
      </c:layout>
      <c:overlay val="0"/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800" b="1" i="0" baseline="0">
                <a:effectLst/>
              </a:rPr>
              <a:t>Figura 3. MDDA: Número de casos de diarréia por faixa etária segundo o trimestre (tendência bruta sem correção por intervalos de faixas etárias), GVE 28 Caraguatatuba, ESP, 2014</a:t>
            </a:r>
            <a:endParaRPr lang="pt-BR"/>
          </a:p>
        </c:rich>
      </c:tx>
      <c:overlay val="1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&lt;1a</c:v>
          </c:tx>
          <c:invertIfNegative val="0"/>
          <c:cat>
            <c:strRef>
              <c:f>'GVE28 CARAGUATATUBA CONSOL 2014'!$A$106:$A$109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'GVE28 CARAGUATATUBA CONSOL 2014'!$B$106:$B$109</c:f>
              <c:numCache>
                <c:formatCode>General</c:formatCode>
                <c:ptCount val="4"/>
                <c:pt idx="0">
                  <c:v>474</c:v>
                </c:pt>
                <c:pt idx="1">
                  <c:v>284</c:v>
                </c:pt>
                <c:pt idx="2">
                  <c:v>323</c:v>
                </c:pt>
                <c:pt idx="3">
                  <c:v>196</c:v>
                </c:pt>
              </c:numCache>
            </c:numRef>
          </c:val>
        </c:ser>
        <c:ser>
          <c:idx val="1"/>
          <c:order val="1"/>
          <c:tx>
            <c:v>1 - 4a</c:v>
          </c:tx>
          <c:invertIfNegative val="0"/>
          <c:cat>
            <c:strRef>
              <c:f>'GVE28 CARAGUATATUBA CONSOL 2014'!$A$106:$A$109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'GVE28 CARAGUATATUBA CONSOL 2014'!$C$106:$C$109</c:f>
              <c:numCache>
                <c:formatCode>General</c:formatCode>
                <c:ptCount val="4"/>
                <c:pt idx="0">
                  <c:v>1654</c:v>
                </c:pt>
                <c:pt idx="1">
                  <c:v>821</c:v>
                </c:pt>
                <c:pt idx="2">
                  <c:v>1256</c:v>
                </c:pt>
                <c:pt idx="3">
                  <c:v>699</c:v>
                </c:pt>
              </c:numCache>
            </c:numRef>
          </c:val>
        </c:ser>
        <c:ser>
          <c:idx val="2"/>
          <c:order val="2"/>
          <c:tx>
            <c:v>5 - 9a</c:v>
          </c:tx>
          <c:invertIfNegative val="0"/>
          <c:cat>
            <c:strRef>
              <c:f>'GVE28 CARAGUATATUBA CONSOL 2014'!$A$106:$A$109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'GVE28 CARAGUATATUBA CONSOL 2014'!$D$106:$D$109</c:f>
              <c:numCache>
                <c:formatCode>General</c:formatCode>
                <c:ptCount val="4"/>
                <c:pt idx="0">
                  <c:v>918</c:v>
                </c:pt>
                <c:pt idx="1">
                  <c:v>340</c:v>
                </c:pt>
                <c:pt idx="2">
                  <c:v>534</c:v>
                </c:pt>
                <c:pt idx="3">
                  <c:v>396</c:v>
                </c:pt>
              </c:numCache>
            </c:numRef>
          </c:val>
        </c:ser>
        <c:ser>
          <c:idx val="3"/>
          <c:order val="3"/>
          <c:tx>
            <c:v>10a e +</c:v>
          </c:tx>
          <c:invertIfNegative val="0"/>
          <c:cat>
            <c:strRef>
              <c:f>'GVE28 CARAGUATATUBA CONSOL 2014'!$A$106:$A$109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'GVE28 CARAGUATATUBA CONSOL 2014'!$E$106:$E$109</c:f>
              <c:numCache>
                <c:formatCode>General</c:formatCode>
                <c:ptCount val="4"/>
                <c:pt idx="0">
                  <c:v>5989</c:v>
                </c:pt>
                <c:pt idx="1">
                  <c:v>2281</c:v>
                </c:pt>
                <c:pt idx="2">
                  <c:v>2320</c:v>
                </c:pt>
                <c:pt idx="3">
                  <c:v>2599</c:v>
                </c:pt>
              </c:numCache>
            </c:numRef>
          </c:val>
        </c:ser>
        <c:ser>
          <c:idx val="4"/>
          <c:order val="4"/>
          <c:tx>
            <c:v>IGN</c:v>
          </c:tx>
          <c:invertIfNegative val="0"/>
          <c:val>
            <c:numRef>
              <c:f>'GVE28 CARAGUATATUBA CONSOL 2014'!$F$106:$F$109</c:f>
              <c:numCache>
                <c:formatCode>General</c:formatCode>
                <c:ptCount val="4"/>
                <c:pt idx="0">
                  <c:v>65</c:v>
                </c:pt>
                <c:pt idx="1">
                  <c:v>7</c:v>
                </c:pt>
                <c:pt idx="2">
                  <c:v>20</c:v>
                </c:pt>
                <c:pt idx="3">
                  <c:v>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6742144"/>
        <c:axId val="77493888"/>
      </c:barChart>
      <c:catAx>
        <c:axId val="1167421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Trimestre de Ocorrência</a:t>
                </a:r>
              </a:p>
            </c:rich>
          </c:tx>
          <c:overlay val="0"/>
        </c:title>
        <c:majorTickMark val="out"/>
        <c:minorTickMark val="none"/>
        <c:tickLblPos val="nextTo"/>
        <c:crossAx val="77493888"/>
        <c:crosses val="autoZero"/>
        <c:auto val="1"/>
        <c:lblAlgn val="ctr"/>
        <c:lblOffset val="100"/>
        <c:noMultiLvlLbl val="0"/>
      </c:catAx>
      <c:valAx>
        <c:axId val="7749388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Número de Casos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16742144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800" b="1" i="0" baseline="0">
                <a:effectLst/>
              </a:rPr>
              <a:t>Figura 4. MDDA: Número de casos de diarréia por plano de tratamento (A, B, C e IGN) segundo o trimestre, GVE 28 Caraguatatuba, ESP, 2014</a:t>
            </a:r>
            <a:endParaRPr lang="pt-BR"/>
          </a:p>
        </c:rich>
      </c:tx>
      <c:layout/>
      <c:overlay val="1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</c:v>
          </c:tx>
          <c:invertIfNegative val="0"/>
          <c:cat>
            <c:strRef>
              <c:f>'GVE28 CARAGUATATUBA CONSOL 2014'!$A$106:$A$109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'GVE28 CARAGUATATUBA CONSOL 2014'!$H$106:$H$109</c:f>
              <c:numCache>
                <c:formatCode>General</c:formatCode>
                <c:ptCount val="4"/>
                <c:pt idx="0">
                  <c:v>3068</c:v>
                </c:pt>
                <c:pt idx="1">
                  <c:v>1590</c:v>
                </c:pt>
                <c:pt idx="2">
                  <c:v>2130</c:v>
                </c:pt>
                <c:pt idx="3">
                  <c:v>1606</c:v>
                </c:pt>
              </c:numCache>
            </c:numRef>
          </c:val>
        </c:ser>
        <c:ser>
          <c:idx val="1"/>
          <c:order val="1"/>
          <c:tx>
            <c:v>B</c:v>
          </c:tx>
          <c:invertIfNegative val="0"/>
          <c:cat>
            <c:strRef>
              <c:f>'GVE28 CARAGUATATUBA CONSOL 2014'!$A$106:$A$109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'GVE28 CARAGUATATUBA CONSOL 2014'!$I$106:$I$109</c:f>
              <c:numCache>
                <c:formatCode>General</c:formatCode>
                <c:ptCount val="4"/>
                <c:pt idx="0">
                  <c:v>812</c:v>
                </c:pt>
                <c:pt idx="1">
                  <c:v>321</c:v>
                </c:pt>
                <c:pt idx="2">
                  <c:v>477</c:v>
                </c:pt>
                <c:pt idx="3">
                  <c:v>354</c:v>
                </c:pt>
              </c:numCache>
            </c:numRef>
          </c:val>
        </c:ser>
        <c:ser>
          <c:idx val="2"/>
          <c:order val="2"/>
          <c:tx>
            <c:v>C</c:v>
          </c:tx>
          <c:invertIfNegative val="0"/>
          <c:cat>
            <c:strRef>
              <c:f>'GVE28 CARAGUATATUBA CONSOL 2014'!$A$106:$A$109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'GVE28 CARAGUATATUBA CONSOL 2014'!$J$106:$J$109</c:f>
              <c:numCache>
                <c:formatCode>General</c:formatCode>
                <c:ptCount val="4"/>
                <c:pt idx="0">
                  <c:v>4954</c:v>
                </c:pt>
                <c:pt idx="1">
                  <c:v>1729</c:v>
                </c:pt>
                <c:pt idx="2">
                  <c:v>1524</c:v>
                </c:pt>
                <c:pt idx="3">
                  <c:v>1881</c:v>
                </c:pt>
              </c:numCache>
            </c:numRef>
          </c:val>
        </c:ser>
        <c:ser>
          <c:idx val="3"/>
          <c:order val="3"/>
          <c:tx>
            <c:v>IGN</c:v>
          </c:tx>
          <c:invertIfNegative val="0"/>
          <c:cat>
            <c:strRef>
              <c:f>'GVE28 CARAGUATATUBA CONSOL 2014'!$A$106:$A$109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'GVE28 CARAGUATATUBA CONSOL 2014'!$K$106:$K$109</c:f>
              <c:numCache>
                <c:formatCode>General</c:formatCode>
                <c:ptCount val="4"/>
                <c:pt idx="0">
                  <c:v>266</c:v>
                </c:pt>
                <c:pt idx="1">
                  <c:v>93</c:v>
                </c:pt>
                <c:pt idx="2">
                  <c:v>322</c:v>
                </c:pt>
                <c:pt idx="3">
                  <c:v>119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9508992"/>
        <c:axId val="117669888"/>
      </c:barChart>
      <c:catAx>
        <c:axId val="1195089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Trimestre de Ocorrência</a:t>
                </a:r>
              </a:p>
            </c:rich>
          </c:tx>
          <c:layout/>
          <c:overlay val="0"/>
        </c:title>
        <c:majorTickMark val="out"/>
        <c:minorTickMark val="none"/>
        <c:tickLblPos val="nextTo"/>
        <c:crossAx val="117669888"/>
        <c:crosses val="autoZero"/>
        <c:auto val="1"/>
        <c:lblAlgn val="ctr"/>
        <c:lblOffset val="100"/>
        <c:noMultiLvlLbl val="0"/>
      </c:catAx>
      <c:valAx>
        <c:axId val="11766988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19508992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03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zoomScale="103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>
  <sheetPr/>
  <sheetViews>
    <sheetView zoomScale="103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2</xdr:row>
      <xdr:rowOff>24342</xdr:rowOff>
    </xdr:from>
    <xdr:to>
      <xdr:col>0</xdr:col>
      <xdr:colOff>1031492</xdr:colOff>
      <xdr:row>6</xdr:row>
      <xdr:rowOff>123825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395817"/>
          <a:ext cx="821942" cy="7567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645218" cy="6020170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645218" cy="6020170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645218" cy="6020170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dvhidri@saude.sp.gov.b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12"/>
  <sheetViews>
    <sheetView tabSelected="1" workbookViewId="0">
      <selection activeCell="A2" sqref="A2"/>
    </sheetView>
  </sheetViews>
  <sheetFormatPr defaultRowHeight="11.25" x14ac:dyDescent="0.2"/>
  <cols>
    <col min="1" max="1" width="17.42578125" style="3" customWidth="1"/>
    <col min="2" max="2" width="11" style="3" customWidth="1"/>
    <col min="3" max="3" width="12.85546875" style="3" customWidth="1"/>
    <col min="4" max="4" width="9.140625" style="3"/>
    <col min="5" max="5" width="12.28515625" style="3" customWidth="1"/>
    <col min="6" max="6" width="12.140625" style="3" customWidth="1"/>
    <col min="7" max="12" width="9.140625" style="3"/>
    <col min="13" max="13" width="10.85546875" style="3" customWidth="1"/>
    <col min="14" max="16" width="9.140625" style="3"/>
    <col min="17" max="17" width="9.140625" style="15"/>
    <col min="18" max="16384" width="9.140625" style="3"/>
  </cols>
  <sheetData>
    <row r="1" spans="1:56" s="8" customFormat="1" x14ac:dyDescent="0.2">
      <c r="P1" s="17"/>
      <c r="Q1" s="17"/>
    </row>
    <row r="2" spans="1:56" s="8" customFormat="1" ht="18" x14ac:dyDescent="0.25">
      <c r="A2" s="16"/>
      <c r="B2" s="2" t="s">
        <v>21</v>
      </c>
      <c r="G2" s="33" t="s">
        <v>40</v>
      </c>
      <c r="O2" s="17"/>
    </row>
    <row r="3" spans="1:56" s="8" customFormat="1" x14ac:dyDescent="0.2">
      <c r="A3" s="16"/>
      <c r="B3" s="2" t="s">
        <v>22</v>
      </c>
      <c r="O3" s="17"/>
    </row>
    <row r="4" spans="1:56" s="8" customFormat="1" x14ac:dyDescent="0.2">
      <c r="A4" s="16"/>
      <c r="B4" s="2" t="s">
        <v>23</v>
      </c>
      <c r="O4" s="17"/>
    </row>
    <row r="5" spans="1:56" s="8" customFormat="1" x14ac:dyDescent="0.2">
      <c r="A5" s="16"/>
      <c r="B5" s="2" t="s">
        <v>24</v>
      </c>
      <c r="O5" s="17"/>
    </row>
    <row r="6" spans="1:56" s="8" customFormat="1" ht="18" x14ac:dyDescent="0.25">
      <c r="A6" s="16"/>
      <c r="B6" s="6" t="s">
        <v>25</v>
      </c>
      <c r="H6" s="33" t="s">
        <v>48</v>
      </c>
      <c r="O6" s="17"/>
    </row>
    <row r="7" spans="1:56" s="8" customFormat="1" x14ac:dyDescent="0.2">
      <c r="A7" s="16"/>
      <c r="B7" s="6" t="s">
        <v>26</v>
      </c>
      <c r="O7" s="17"/>
    </row>
    <row r="8" spans="1:56" s="8" customFormat="1" x14ac:dyDescent="0.2">
      <c r="A8" s="16"/>
      <c r="B8" s="35" t="s">
        <v>27</v>
      </c>
      <c r="O8" s="17"/>
    </row>
    <row r="9" spans="1:56" s="8" customFormat="1" x14ac:dyDescent="0.2">
      <c r="A9" s="16"/>
      <c r="B9" s="35"/>
      <c r="O9" s="17"/>
    </row>
    <row r="10" spans="1:56" s="8" customFormat="1" ht="12.75" x14ac:dyDescent="0.2">
      <c r="A10" s="16"/>
      <c r="B10" s="35"/>
      <c r="C10" s="36" t="s">
        <v>42</v>
      </c>
      <c r="O10" s="17"/>
    </row>
    <row r="11" spans="1:56" s="8" customFormat="1" ht="12.75" x14ac:dyDescent="0.2">
      <c r="A11" s="16"/>
      <c r="B11" s="35"/>
      <c r="C11" s="37" t="s">
        <v>43</v>
      </c>
      <c r="O11" s="17"/>
    </row>
    <row r="12" spans="1:56" s="8" customFormat="1" ht="12.75" x14ac:dyDescent="0.2">
      <c r="A12" s="16"/>
      <c r="C12" s="37" t="s">
        <v>44</v>
      </c>
      <c r="O12" s="17"/>
    </row>
    <row r="13" spans="1:56" s="8" customFormat="1" ht="12.75" x14ac:dyDescent="0.2">
      <c r="A13" s="16"/>
      <c r="C13" s="36" t="s">
        <v>45</v>
      </c>
      <c r="O13" s="17"/>
    </row>
    <row r="14" spans="1:56" s="8" customFormat="1" ht="12.75" x14ac:dyDescent="0.2">
      <c r="A14" s="16"/>
      <c r="C14" s="36" t="s">
        <v>46</v>
      </c>
      <c r="O14" s="17"/>
    </row>
    <row r="15" spans="1:56" s="8" customFormat="1" ht="12.75" x14ac:dyDescent="0.2">
      <c r="A15" s="16"/>
      <c r="C15" s="36" t="s">
        <v>47</v>
      </c>
      <c r="O15" s="17"/>
    </row>
    <row r="16" spans="1:56" s="8" customFormat="1" ht="12.75" customHeight="1" x14ac:dyDescent="0.2">
      <c r="A16" s="16"/>
      <c r="B16" s="6"/>
      <c r="Q16" s="17"/>
      <c r="BD16" s="38"/>
    </row>
    <row r="17" spans="1:56" ht="18" customHeight="1" x14ac:dyDescent="0.2">
      <c r="A17" s="1"/>
      <c r="B17" s="7"/>
      <c r="BD17" s="5"/>
    </row>
    <row r="18" spans="1:56" s="9" customFormat="1" ht="21.75" customHeight="1" thickBot="1" x14ac:dyDescent="0.3">
      <c r="A18" s="39" t="s">
        <v>49</v>
      </c>
      <c r="B18" s="4"/>
      <c r="C18" s="4"/>
      <c r="D18" s="4"/>
      <c r="E18" s="4"/>
      <c r="F18" s="4"/>
      <c r="G18" s="4"/>
      <c r="H18" s="4"/>
      <c r="I18" s="4"/>
      <c r="J18" s="4"/>
      <c r="K18" s="4"/>
      <c r="M18" s="24"/>
      <c r="Q18" s="18"/>
      <c r="BD18" s="10"/>
    </row>
    <row r="19" spans="1:56" s="44" customFormat="1" ht="23.25" customHeight="1" thickBot="1" x14ac:dyDescent="0.3">
      <c r="A19" s="148" t="s">
        <v>17</v>
      </c>
      <c r="B19" s="150" t="s">
        <v>7</v>
      </c>
      <c r="C19" s="151"/>
      <c r="D19" s="151"/>
      <c r="E19" s="151"/>
      <c r="F19" s="151"/>
      <c r="G19" s="152"/>
      <c r="H19" s="150" t="s">
        <v>8</v>
      </c>
      <c r="I19" s="151"/>
      <c r="J19" s="151"/>
      <c r="K19" s="151"/>
      <c r="L19" s="152"/>
      <c r="M19" s="148" t="s">
        <v>18</v>
      </c>
      <c r="N19" s="148" t="s">
        <v>19</v>
      </c>
      <c r="O19" s="153" t="s">
        <v>20</v>
      </c>
      <c r="P19" s="155"/>
      <c r="Q19" s="156"/>
    </row>
    <row r="20" spans="1:56" s="44" customFormat="1" ht="15" customHeight="1" thickBot="1" x14ac:dyDescent="0.3">
      <c r="A20" s="149"/>
      <c r="B20" s="75" t="s">
        <v>9</v>
      </c>
      <c r="C20" s="76" t="s">
        <v>10</v>
      </c>
      <c r="D20" s="77" t="s">
        <v>11</v>
      </c>
      <c r="E20" s="78" t="s">
        <v>12</v>
      </c>
      <c r="F20" s="79" t="s">
        <v>13</v>
      </c>
      <c r="G20" s="79" t="s">
        <v>2</v>
      </c>
      <c r="H20" s="75" t="s">
        <v>14</v>
      </c>
      <c r="I20" s="76" t="s">
        <v>15</v>
      </c>
      <c r="J20" s="76" t="s">
        <v>16</v>
      </c>
      <c r="K20" s="77" t="s">
        <v>13</v>
      </c>
      <c r="L20" s="80" t="s">
        <v>2</v>
      </c>
      <c r="M20" s="149"/>
      <c r="N20" s="149"/>
      <c r="O20" s="154"/>
      <c r="P20" s="155"/>
      <c r="Q20" s="156"/>
    </row>
    <row r="21" spans="1:56" x14ac:dyDescent="0.2">
      <c r="A21" s="46">
        <v>1</v>
      </c>
      <c r="B21" s="48">
        <v>15</v>
      </c>
      <c r="C21" s="49">
        <v>88</v>
      </c>
      <c r="D21" s="49">
        <v>75</v>
      </c>
      <c r="E21" s="49">
        <v>514</v>
      </c>
      <c r="F21" s="50">
        <v>3</v>
      </c>
      <c r="G21" s="57">
        <v>695</v>
      </c>
      <c r="H21" s="48">
        <v>206</v>
      </c>
      <c r="I21" s="49">
        <v>54</v>
      </c>
      <c r="J21" s="49">
        <v>407</v>
      </c>
      <c r="K21" s="50">
        <v>28</v>
      </c>
      <c r="L21" s="57">
        <v>695</v>
      </c>
      <c r="M21" s="48">
        <v>10</v>
      </c>
      <c r="N21" s="49">
        <v>10</v>
      </c>
      <c r="O21" s="63">
        <v>100</v>
      </c>
      <c r="P21" s="40"/>
      <c r="Q21" s="31"/>
    </row>
    <row r="22" spans="1:56" x14ac:dyDescent="0.2">
      <c r="A22" s="47">
        <v>2</v>
      </c>
      <c r="B22" s="51">
        <v>23</v>
      </c>
      <c r="C22" s="43">
        <v>127</v>
      </c>
      <c r="D22" s="43">
        <v>85</v>
      </c>
      <c r="E22" s="43">
        <v>567</v>
      </c>
      <c r="F22" s="52">
        <v>3</v>
      </c>
      <c r="G22" s="58">
        <v>805</v>
      </c>
      <c r="H22" s="51">
        <v>261</v>
      </c>
      <c r="I22" s="43">
        <v>47</v>
      </c>
      <c r="J22" s="43">
        <v>480</v>
      </c>
      <c r="K22" s="52">
        <v>17</v>
      </c>
      <c r="L22" s="58">
        <v>805</v>
      </c>
      <c r="M22" s="51">
        <v>10</v>
      </c>
      <c r="N22" s="43">
        <v>10</v>
      </c>
      <c r="O22" s="64">
        <v>100</v>
      </c>
      <c r="P22" s="40"/>
      <c r="Q22" s="31"/>
    </row>
    <row r="23" spans="1:56" x14ac:dyDescent="0.2">
      <c r="A23" s="47">
        <v>3</v>
      </c>
      <c r="B23" s="51">
        <v>43</v>
      </c>
      <c r="C23" s="43">
        <v>182</v>
      </c>
      <c r="D23" s="43">
        <v>122</v>
      </c>
      <c r="E23" s="43">
        <v>745</v>
      </c>
      <c r="F23" s="52">
        <v>8</v>
      </c>
      <c r="G23" s="58">
        <v>1100</v>
      </c>
      <c r="H23" s="51">
        <v>300</v>
      </c>
      <c r="I23" s="43">
        <v>84</v>
      </c>
      <c r="J23" s="43">
        <v>702</v>
      </c>
      <c r="K23" s="52">
        <v>14</v>
      </c>
      <c r="L23" s="58">
        <v>1100</v>
      </c>
      <c r="M23" s="51">
        <v>10</v>
      </c>
      <c r="N23" s="43">
        <v>10</v>
      </c>
      <c r="O23" s="64">
        <v>100</v>
      </c>
      <c r="P23" s="40"/>
      <c r="Q23" s="31"/>
    </row>
    <row r="24" spans="1:56" x14ac:dyDescent="0.2">
      <c r="A24" s="47">
        <v>4</v>
      </c>
      <c r="B24" s="51">
        <v>41</v>
      </c>
      <c r="C24" s="43">
        <v>142</v>
      </c>
      <c r="D24" s="43">
        <v>109</v>
      </c>
      <c r="E24" s="43">
        <v>732</v>
      </c>
      <c r="F24" s="52">
        <v>3</v>
      </c>
      <c r="G24" s="58">
        <v>1027</v>
      </c>
      <c r="H24" s="51">
        <v>343</v>
      </c>
      <c r="I24" s="43">
        <v>121</v>
      </c>
      <c r="J24" s="43">
        <v>539</v>
      </c>
      <c r="K24" s="52">
        <v>24</v>
      </c>
      <c r="L24" s="58">
        <v>1027</v>
      </c>
      <c r="M24" s="51">
        <v>10</v>
      </c>
      <c r="N24" s="43">
        <v>10</v>
      </c>
      <c r="O24" s="64">
        <v>100</v>
      </c>
      <c r="P24" s="40"/>
      <c r="Q24" s="31"/>
    </row>
    <row r="25" spans="1:56" x14ac:dyDescent="0.2">
      <c r="A25" s="47">
        <v>5</v>
      </c>
      <c r="B25" s="51">
        <v>39</v>
      </c>
      <c r="C25" s="43">
        <v>163</v>
      </c>
      <c r="D25" s="43">
        <v>65</v>
      </c>
      <c r="E25" s="43">
        <v>607</v>
      </c>
      <c r="F25" s="52">
        <v>6</v>
      </c>
      <c r="G25" s="58">
        <v>880</v>
      </c>
      <c r="H25" s="51">
        <v>310</v>
      </c>
      <c r="I25" s="43">
        <v>82</v>
      </c>
      <c r="J25" s="43">
        <v>449</v>
      </c>
      <c r="K25" s="52">
        <v>39</v>
      </c>
      <c r="L25" s="58">
        <v>880</v>
      </c>
      <c r="M25" s="51">
        <v>10</v>
      </c>
      <c r="N25" s="43">
        <v>10</v>
      </c>
      <c r="O25" s="64">
        <v>100</v>
      </c>
      <c r="P25" s="40"/>
      <c r="Q25" s="31"/>
    </row>
    <row r="26" spans="1:56" x14ac:dyDescent="0.2">
      <c r="A26" s="47">
        <v>6</v>
      </c>
      <c r="B26" s="51">
        <v>40</v>
      </c>
      <c r="C26" s="43">
        <v>148</v>
      </c>
      <c r="D26" s="43">
        <v>72</v>
      </c>
      <c r="E26" s="43">
        <v>384</v>
      </c>
      <c r="F26" s="52">
        <v>2</v>
      </c>
      <c r="G26" s="58">
        <v>646</v>
      </c>
      <c r="H26" s="51">
        <v>244</v>
      </c>
      <c r="I26" s="43">
        <v>39</v>
      </c>
      <c r="J26" s="43">
        <v>342</v>
      </c>
      <c r="K26" s="52">
        <v>21</v>
      </c>
      <c r="L26" s="58">
        <v>646</v>
      </c>
      <c r="M26" s="51">
        <v>10</v>
      </c>
      <c r="N26" s="43">
        <v>10</v>
      </c>
      <c r="O26" s="64">
        <v>100</v>
      </c>
      <c r="P26" s="40"/>
      <c r="Q26" s="31"/>
    </row>
    <row r="27" spans="1:56" x14ac:dyDescent="0.2">
      <c r="A27" s="47">
        <v>7</v>
      </c>
      <c r="B27" s="51">
        <v>51</v>
      </c>
      <c r="C27" s="43">
        <v>167</v>
      </c>
      <c r="D27" s="43">
        <v>79</v>
      </c>
      <c r="E27" s="43">
        <v>476</v>
      </c>
      <c r="F27" s="52">
        <v>3</v>
      </c>
      <c r="G27" s="58">
        <v>776</v>
      </c>
      <c r="H27" s="51">
        <v>259</v>
      </c>
      <c r="I27" s="43">
        <v>88</v>
      </c>
      <c r="J27" s="43">
        <v>396</v>
      </c>
      <c r="K27" s="52">
        <v>33</v>
      </c>
      <c r="L27" s="58">
        <v>776</v>
      </c>
      <c r="M27" s="51">
        <v>10</v>
      </c>
      <c r="N27" s="43">
        <v>10</v>
      </c>
      <c r="O27" s="64">
        <v>100</v>
      </c>
      <c r="P27" s="40"/>
      <c r="Q27" s="31"/>
    </row>
    <row r="28" spans="1:56" x14ac:dyDescent="0.2">
      <c r="A28" s="47">
        <v>8</v>
      </c>
      <c r="B28" s="51">
        <v>42</v>
      </c>
      <c r="C28" s="43">
        <v>140</v>
      </c>
      <c r="D28" s="43">
        <v>52</v>
      </c>
      <c r="E28" s="43">
        <v>377</v>
      </c>
      <c r="F28" s="52">
        <v>3</v>
      </c>
      <c r="G28" s="58">
        <v>614</v>
      </c>
      <c r="H28" s="51">
        <v>234</v>
      </c>
      <c r="I28" s="43">
        <v>71</v>
      </c>
      <c r="J28" s="43">
        <v>290</v>
      </c>
      <c r="K28" s="52">
        <v>19</v>
      </c>
      <c r="L28" s="58">
        <v>614</v>
      </c>
      <c r="M28" s="51">
        <v>10</v>
      </c>
      <c r="N28" s="43">
        <v>10</v>
      </c>
      <c r="O28" s="64">
        <v>100</v>
      </c>
      <c r="P28" s="40"/>
      <c r="Q28" s="31"/>
    </row>
    <row r="29" spans="1:56" x14ac:dyDescent="0.2">
      <c r="A29" s="47">
        <v>9</v>
      </c>
      <c r="B29" s="51">
        <v>41</v>
      </c>
      <c r="C29" s="43">
        <v>131</v>
      </c>
      <c r="D29" s="43">
        <v>79</v>
      </c>
      <c r="E29" s="43">
        <v>354</v>
      </c>
      <c r="F29" s="52">
        <v>2</v>
      </c>
      <c r="G29" s="58">
        <v>607</v>
      </c>
      <c r="H29" s="51">
        <v>198</v>
      </c>
      <c r="I29" s="43">
        <v>78</v>
      </c>
      <c r="J29" s="43">
        <v>299</v>
      </c>
      <c r="K29" s="52">
        <v>32</v>
      </c>
      <c r="L29" s="58">
        <v>607</v>
      </c>
      <c r="M29" s="51">
        <v>10</v>
      </c>
      <c r="N29" s="43">
        <v>10</v>
      </c>
      <c r="O29" s="64">
        <v>100</v>
      </c>
      <c r="P29" s="40"/>
      <c r="Q29" s="31"/>
    </row>
    <row r="30" spans="1:56" x14ac:dyDescent="0.2">
      <c r="A30" s="47">
        <v>10</v>
      </c>
      <c r="B30" s="51">
        <v>35</v>
      </c>
      <c r="C30" s="43">
        <v>95</v>
      </c>
      <c r="D30" s="43">
        <v>52</v>
      </c>
      <c r="E30" s="43">
        <v>402</v>
      </c>
      <c r="F30" s="52">
        <v>30</v>
      </c>
      <c r="G30" s="58">
        <v>614</v>
      </c>
      <c r="H30" s="51">
        <v>211</v>
      </c>
      <c r="I30" s="43">
        <v>24</v>
      </c>
      <c r="J30" s="43">
        <v>357</v>
      </c>
      <c r="K30" s="52">
        <v>22</v>
      </c>
      <c r="L30" s="58">
        <v>614</v>
      </c>
      <c r="M30" s="51">
        <v>10</v>
      </c>
      <c r="N30" s="43">
        <v>10</v>
      </c>
      <c r="O30" s="64">
        <v>100</v>
      </c>
      <c r="P30" s="40"/>
      <c r="Q30" s="31"/>
    </row>
    <row r="31" spans="1:56" x14ac:dyDescent="0.2">
      <c r="A31" s="47">
        <v>11</v>
      </c>
      <c r="B31" s="51">
        <v>29</v>
      </c>
      <c r="C31" s="43">
        <v>78</v>
      </c>
      <c r="D31" s="43">
        <v>48</v>
      </c>
      <c r="E31" s="43">
        <v>346</v>
      </c>
      <c r="F31" s="52">
        <v>1</v>
      </c>
      <c r="G31" s="58">
        <v>502</v>
      </c>
      <c r="H31" s="51">
        <v>173</v>
      </c>
      <c r="I31" s="43">
        <v>44</v>
      </c>
      <c r="J31" s="43">
        <v>272</v>
      </c>
      <c r="K31" s="52">
        <v>13</v>
      </c>
      <c r="L31" s="58">
        <v>502</v>
      </c>
      <c r="M31" s="51">
        <v>10</v>
      </c>
      <c r="N31" s="43">
        <v>10</v>
      </c>
      <c r="O31" s="64">
        <v>100</v>
      </c>
      <c r="P31" s="40"/>
      <c r="Q31" s="31"/>
    </row>
    <row r="32" spans="1:56" x14ac:dyDescent="0.2">
      <c r="A32" s="47">
        <v>12</v>
      </c>
      <c r="B32" s="51">
        <v>49</v>
      </c>
      <c r="C32" s="43">
        <v>116</v>
      </c>
      <c r="D32" s="43">
        <v>39</v>
      </c>
      <c r="E32" s="43">
        <v>263</v>
      </c>
      <c r="F32" s="52">
        <v>0</v>
      </c>
      <c r="G32" s="58">
        <v>467</v>
      </c>
      <c r="H32" s="51">
        <v>184</v>
      </c>
      <c r="I32" s="43">
        <v>46</v>
      </c>
      <c r="J32" s="43">
        <v>233</v>
      </c>
      <c r="K32" s="52">
        <v>4</v>
      </c>
      <c r="L32" s="58">
        <v>467</v>
      </c>
      <c r="M32" s="51">
        <v>10</v>
      </c>
      <c r="N32" s="43">
        <v>10</v>
      </c>
      <c r="O32" s="64">
        <v>100</v>
      </c>
      <c r="P32" s="40"/>
      <c r="Q32" s="31"/>
    </row>
    <row r="33" spans="1:17" x14ac:dyDescent="0.2">
      <c r="A33" s="47">
        <v>13</v>
      </c>
      <c r="B33" s="51">
        <v>26</v>
      </c>
      <c r="C33" s="43">
        <v>77</v>
      </c>
      <c r="D33" s="43">
        <v>41</v>
      </c>
      <c r="E33" s="43">
        <v>222</v>
      </c>
      <c r="F33" s="52">
        <v>1</v>
      </c>
      <c r="G33" s="58">
        <v>367</v>
      </c>
      <c r="H33" s="51">
        <v>145</v>
      </c>
      <c r="I33" s="43">
        <v>34</v>
      </c>
      <c r="J33" s="43">
        <v>188</v>
      </c>
      <c r="K33" s="52">
        <v>0</v>
      </c>
      <c r="L33" s="58">
        <v>367</v>
      </c>
      <c r="M33" s="51">
        <v>10</v>
      </c>
      <c r="N33" s="43">
        <v>10</v>
      </c>
      <c r="O33" s="64">
        <v>100</v>
      </c>
      <c r="P33" s="40"/>
      <c r="Q33" s="31"/>
    </row>
    <row r="34" spans="1:17" x14ac:dyDescent="0.2">
      <c r="A34" s="47">
        <v>14</v>
      </c>
      <c r="B34" s="51">
        <v>28</v>
      </c>
      <c r="C34" s="43">
        <v>87</v>
      </c>
      <c r="D34" s="43">
        <v>25</v>
      </c>
      <c r="E34" s="43">
        <v>229</v>
      </c>
      <c r="F34" s="52">
        <v>0</v>
      </c>
      <c r="G34" s="58">
        <v>369</v>
      </c>
      <c r="H34" s="51">
        <v>130</v>
      </c>
      <c r="I34" s="43">
        <v>24</v>
      </c>
      <c r="J34" s="43">
        <v>215</v>
      </c>
      <c r="K34" s="52">
        <v>0</v>
      </c>
      <c r="L34" s="58">
        <v>369</v>
      </c>
      <c r="M34" s="51">
        <v>10</v>
      </c>
      <c r="N34" s="43">
        <v>10</v>
      </c>
      <c r="O34" s="64">
        <v>100</v>
      </c>
      <c r="P34" s="40"/>
      <c r="Q34" s="31"/>
    </row>
    <row r="35" spans="1:17" x14ac:dyDescent="0.2">
      <c r="A35" s="47">
        <v>15</v>
      </c>
      <c r="B35" s="51">
        <v>32</v>
      </c>
      <c r="C35" s="43">
        <v>96</v>
      </c>
      <c r="D35" s="43">
        <v>29</v>
      </c>
      <c r="E35" s="43">
        <v>223</v>
      </c>
      <c r="F35" s="52">
        <v>0</v>
      </c>
      <c r="G35" s="58">
        <v>380</v>
      </c>
      <c r="H35" s="51">
        <v>164</v>
      </c>
      <c r="I35" s="43">
        <v>32</v>
      </c>
      <c r="J35" s="43">
        <v>184</v>
      </c>
      <c r="K35" s="52">
        <v>0</v>
      </c>
      <c r="L35" s="58">
        <v>380</v>
      </c>
      <c r="M35" s="51">
        <v>10</v>
      </c>
      <c r="N35" s="43">
        <v>10</v>
      </c>
      <c r="O35" s="64">
        <v>100</v>
      </c>
      <c r="P35" s="40"/>
      <c r="Q35" s="31"/>
    </row>
    <row r="36" spans="1:17" x14ac:dyDescent="0.2">
      <c r="A36" s="47">
        <v>16</v>
      </c>
      <c r="B36" s="51">
        <v>30</v>
      </c>
      <c r="C36" s="43">
        <v>70</v>
      </c>
      <c r="D36" s="43">
        <v>21</v>
      </c>
      <c r="E36" s="43">
        <v>179</v>
      </c>
      <c r="F36" s="52">
        <v>0</v>
      </c>
      <c r="G36" s="58">
        <v>300</v>
      </c>
      <c r="H36" s="51">
        <v>128</v>
      </c>
      <c r="I36" s="43">
        <v>18</v>
      </c>
      <c r="J36" s="43">
        <v>151</v>
      </c>
      <c r="K36" s="52">
        <v>3</v>
      </c>
      <c r="L36" s="58">
        <v>300</v>
      </c>
      <c r="M36" s="51">
        <v>10</v>
      </c>
      <c r="N36" s="43">
        <v>10</v>
      </c>
      <c r="O36" s="64">
        <v>100</v>
      </c>
      <c r="P36" s="40"/>
      <c r="Q36" s="31"/>
    </row>
    <row r="37" spans="1:17" x14ac:dyDescent="0.2">
      <c r="A37" s="47">
        <v>17</v>
      </c>
      <c r="B37" s="51">
        <v>19</v>
      </c>
      <c r="C37" s="43">
        <v>63</v>
      </c>
      <c r="D37" s="43">
        <v>20</v>
      </c>
      <c r="E37" s="43">
        <v>191</v>
      </c>
      <c r="F37" s="52">
        <v>1</v>
      </c>
      <c r="G37" s="58">
        <v>294</v>
      </c>
      <c r="H37" s="51">
        <v>93</v>
      </c>
      <c r="I37" s="43">
        <v>14</v>
      </c>
      <c r="J37" s="43">
        <v>176</v>
      </c>
      <c r="K37" s="52">
        <v>11</v>
      </c>
      <c r="L37" s="58">
        <v>294</v>
      </c>
      <c r="M37" s="51">
        <v>10</v>
      </c>
      <c r="N37" s="43">
        <v>10</v>
      </c>
      <c r="O37" s="64">
        <v>100</v>
      </c>
      <c r="P37" s="40"/>
      <c r="Q37" s="31"/>
    </row>
    <row r="38" spans="1:17" x14ac:dyDescent="0.2">
      <c r="A38" s="47">
        <v>18</v>
      </c>
      <c r="B38" s="51">
        <v>12</v>
      </c>
      <c r="C38" s="43">
        <v>49</v>
      </c>
      <c r="D38" s="43">
        <v>24</v>
      </c>
      <c r="E38" s="43">
        <v>198</v>
      </c>
      <c r="F38" s="52">
        <v>0</v>
      </c>
      <c r="G38" s="58">
        <v>283</v>
      </c>
      <c r="H38" s="51">
        <v>87</v>
      </c>
      <c r="I38" s="43">
        <v>47</v>
      </c>
      <c r="J38" s="43">
        <v>144</v>
      </c>
      <c r="K38" s="52">
        <v>5</v>
      </c>
      <c r="L38" s="58">
        <v>283</v>
      </c>
      <c r="M38" s="51">
        <v>10</v>
      </c>
      <c r="N38" s="43">
        <v>10</v>
      </c>
      <c r="O38" s="64">
        <v>100</v>
      </c>
      <c r="P38" s="40"/>
      <c r="Q38" s="31"/>
    </row>
    <row r="39" spans="1:17" x14ac:dyDescent="0.2">
      <c r="A39" s="47">
        <v>19</v>
      </c>
      <c r="B39" s="51">
        <v>17</v>
      </c>
      <c r="C39" s="43">
        <v>54</v>
      </c>
      <c r="D39" s="43">
        <v>17</v>
      </c>
      <c r="E39" s="43">
        <v>199</v>
      </c>
      <c r="F39" s="52">
        <v>0</v>
      </c>
      <c r="G39" s="58">
        <v>287</v>
      </c>
      <c r="H39" s="51">
        <v>109</v>
      </c>
      <c r="I39" s="43">
        <v>42</v>
      </c>
      <c r="J39" s="43">
        <v>127</v>
      </c>
      <c r="K39" s="52">
        <v>9</v>
      </c>
      <c r="L39" s="58">
        <v>287</v>
      </c>
      <c r="M39" s="51">
        <v>10</v>
      </c>
      <c r="N39" s="43">
        <v>10</v>
      </c>
      <c r="O39" s="64">
        <v>100</v>
      </c>
      <c r="P39" s="40"/>
      <c r="Q39" s="31"/>
    </row>
    <row r="40" spans="1:17" x14ac:dyDescent="0.2">
      <c r="A40" s="47">
        <v>20</v>
      </c>
      <c r="B40" s="51">
        <v>21</v>
      </c>
      <c r="C40" s="43">
        <v>62</v>
      </c>
      <c r="D40" s="43">
        <v>33</v>
      </c>
      <c r="E40" s="43">
        <v>156</v>
      </c>
      <c r="F40" s="52">
        <v>1</v>
      </c>
      <c r="G40" s="58">
        <v>273</v>
      </c>
      <c r="H40" s="51">
        <v>126</v>
      </c>
      <c r="I40" s="43">
        <v>6</v>
      </c>
      <c r="J40" s="43">
        <v>116</v>
      </c>
      <c r="K40" s="52">
        <v>25</v>
      </c>
      <c r="L40" s="58">
        <v>273</v>
      </c>
      <c r="M40" s="51">
        <v>10</v>
      </c>
      <c r="N40" s="43">
        <v>10</v>
      </c>
      <c r="O40" s="64">
        <v>100</v>
      </c>
      <c r="P40" s="40"/>
      <c r="Q40" s="31"/>
    </row>
    <row r="41" spans="1:17" x14ac:dyDescent="0.2">
      <c r="A41" s="47">
        <v>21</v>
      </c>
      <c r="B41" s="51">
        <v>26</v>
      </c>
      <c r="C41" s="43">
        <v>56</v>
      </c>
      <c r="D41" s="43">
        <v>24</v>
      </c>
      <c r="E41" s="43">
        <v>146</v>
      </c>
      <c r="F41" s="52">
        <v>2</v>
      </c>
      <c r="G41" s="58">
        <v>254</v>
      </c>
      <c r="H41" s="51">
        <v>109</v>
      </c>
      <c r="I41" s="43">
        <v>19</v>
      </c>
      <c r="J41" s="43">
        <v>109</v>
      </c>
      <c r="K41" s="52">
        <v>17</v>
      </c>
      <c r="L41" s="58">
        <v>254</v>
      </c>
      <c r="M41" s="51">
        <v>10</v>
      </c>
      <c r="N41" s="43">
        <v>10</v>
      </c>
      <c r="O41" s="64">
        <v>100</v>
      </c>
      <c r="P41" s="40"/>
      <c r="Q41" s="31"/>
    </row>
    <row r="42" spans="1:17" x14ac:dyDescent="0.2">
      <c r="A42" s="47">
        <v>22</v>
      </c>
      <c r="B42" s="51">
        <v>12</v>
      </c>
      <c r="C42" s="43">
        <v>54</v>
      </c>
      <c r="D42" s="43">
        <v>28</v>
      </c>
      <c r="E42" s="43">
        <v>154</v>
      </c>
      <c r="F42" s="52">
        <v>0</v>
      </c>
      <c r="G42" s="58">
        <v>248</v>
      </c>
      <c r="H42" s="51">
        <v>100</v>
      </c>
      <c r="I42" s="43">
        <v>19</v>
      </c>
      <c r="J42" s="43">
        <v>118</v>
      </c>
      <c r="K42" s="52">
        <v>11</v>
      </c>
      <c r="L42" s="58">
        <v>248</v>
      </c>
      <c r="M42" s="51">
        <v>10</v>
      </c>
      <c r="N42" s="43">
        <v>10</v>
      </c>
      <c r="O42" s="64">
        <v>100</v>
      </c>
      <c r="P42" s="40"/>
      <c r="Q42" s="31"/>
    </row>
    <row r="43" spans="1:17" x14ac:dyDescent="0.2">
      <c r="A43" s="47">
        <v>23</v>
      </c>
      <c r="B43" s="51">
        <v>16</v>
      </c>
      <c r="C43" s="43">
        <v>49</v>
      </c>
      <c r="D43" s="43">
        <v>20</v>
      </c>
      <c r="E43" s="43">
        <v>134</v>
      </c>
      <c r="F43" s="52">
        <v>1</v>
      </c>
      <c r="G43" s="58">
        <v>220</v>
      </c>
      <c r="H43" s="51">
        <v>111</v>
      </c>
      <c r="I43" s="43">
        <v>7</v>
      </c>
      <c r="J43" s="43">
        <v>100</v>
      </c>
      <c r="K43" s="52">
        <v>2</v>
      </c>
      <c r="L43" s="58">
        <v>220</v>
      </c>
      <c r="M43" s="51">
        <v>10</v>
      </c>
      <c r="N43" s="43">
        <v>10</v>
      </c>
      <c r="O43" s="64">
        <v>100</v>
      </c>
      <c r="P43" s="40"/>
      <c r="Q43" s="31"/>
    </row>
    <row r="44" spans="1:17" x14ac:dyDescent="0.2">
      <c r="A44" s="47">
        <v>24</v>
      </c>
      <c r="B44" s="51">
        <v>27</v>
      </c>
      <c r="C44" s="43">
        <v>55</v>
      </c>
      <c r="D44" s="43">
        <v>39</v>
      </c>
      <c r="E44" s="43">
        <v>148</v>
      </c>
      <c r="F44" s="52">
        <v>0</v>
      </c>
      <c r="G44" s="58">
        <v>269</v>
      </c>
      <c r="H44" s="51">
        <v>139</v>
      </c>
      <c r="I44" s="43">
        <v>62</v>
      </c>
      <c r="J44" s="43">
        <v>62</v>
      </c>
      <c r="K44" s="52">
        <v>6</v>
      </c>
      <c r="L44" s="58">
        <v>269</v>
      </c>
      <c r="M44" s="51">
        <v>10</v>
      </c>
      <c r="N44" s="43">
        <v>10</v>
      </c>
      <c r="O44" s="64">
        <v>100</v>
      </c>
      <c r="P44" s="40"/>
      <c r="Q44" s="31"/>
    </row>
    <row r="45" spans="1:17" x14ac:dyDescent="0.2">
      <c r="A45" s="47">
        <v>25</v>
      </c>
      <c r="B45" s="51">
        <v>18</v>
      </c>
      <c r="C45" s="43">
        <v>65</v>
      </c>
      <c r="D45" s="43">
        <v>26</v>
      </c>
      <c r="E45" s="43">
        <v>151</v>
      </c>
      <c r="F45" s="52">
        <v>0</v>
      </c>
      <c r="G45" s="58">
        <v>260</v>
      </c>
      <c r="H45" s="51">
        <v>131</v>
      </c>
      <c r="I45" s="43">
        <v>14</v>
      </c>
      <c r="J45" s="43">
        <v>115</v>
      </c>
      <c r="K45" s="52">
        <v>0</v>
      </c>
      <c r="L45" s="58">
        <v>260</v>
      </c>
      <c r="M45" s="51">
        <v>10</v>
      </c>
      <c r="N45" s="43">
        <v>10</v>
      </c>
      <c r="O45" s="64">
        <v>100</v>
      </c>
      <c r="P45" s="40"/>
      <c r="Q45" s="31"/>
    </row>
    <row r="46" spans="1:17" x14ac:dyDescent="0.2">
      <c r="A46" s="47">
        <v>26</v>
      </c>
      <c r="B46" s="51">
        <v>26</v>
      </c>
      <c r="C46" s="43">
        <v>61</v>
      </c>
      <c r="D46" s="43">
        <v>34</v>
      </c>
      <c r="E46" s="43">
        <v>173</v>
      </c>
      <c r="F46" s="52">
        <v>2</v>
      </c>
      <c r="G46" s="58">
        <v>296</v>
      </c>
      <c r="H46" s="51">
        <v>163</v>
      </c>
      <c r="I46" s="43">
        <v>17</v>
      </c>
      <c r="J46" s="43">
        <v>112</v>
      </c>
      <c r="K46" s="52">
        <v>4</v>
      </c>
      <c r="L46" s="58">
        <v>296</v>
      </c>
      <c r="M46" s="51">
        <v>10</v>
      </c>
      <c r="N46" s="43">
        <v>10</v>
      </c>
      <c r="O46" s="64">
        <v>100</v>
      </c>
      <c r="P46" s="40"/>
      <c r="Q46" s="31"/>
    </row>
    <row r="47" spans="1:17" x14ac:dyDescent="0.2">
      <c r="A47" s="47">
        <v>27</v>
      </c>
      <c r="B47" s="51">
        <v>18</v>
      </c>
      <c r="C47" s="43">
        <v>64</v>
      </c>
      <c r="D47" s="43">
        <v>25</v>
      </c>
      <c r="E47" s="43">
        <v>158</v>
      </c>
      <c r="F47" s="52">
        <v>4</v>
      </c>
      <c r="G47" s="58">
        <v>269</v>
      </c>
      <c r="H47" s="51">
        <v>148</v>
      </c>
      <c r="I47" s="43">
        <v>19</v>
      </c>
      <c r="J47" s="43">
        <v>57</v>
      </c>
      <c r="K47" s="52">
        <v>45</v>
      </c>
      <c r="L47" s="58">
        <v>269</v>
      </c>
      <c r="M47" s="51">
        <v>10</v>
      </c>
      <c r="N47" s="43">
        <v>10</v>
      </c>
      <c r="O47" s="64">
        <v>100</v>
      </c>
      <c r="P47" s="40"/>
      <c r="Q47" s="31"/>
    </row>
    <row r="48" spans="1:17" x14ac:dyDescent="0.2">
      <c r="A48" s="47">
        <v>28</v>
      </c>
      <c r="B48" s="51">
        <v>25</v>
      </c>
      <c r="C48" s="43">
        <v>78</v>
      </c>
      <c r="D48" s="43">
        <v>26</v>
      </c>
      <c r="E48" s="43">
        <v>153</v>
      </c>
      <c r="F48" s="52">
        <v>2</v>
      </c>
      <c r="G48" s="58">
        <v>284</v>
      </c>
      <c r="H48" s="51">
        <v>148</v>
      </c>
      <c r="I48" s="43">
        <v>32</v>
      </c>
      <c r="J48" s="43">
        <v>97</v>
      </c>
      <c r="K48" s="52">
        <v>7</v>
      </c>
      <c r="L48" s="58">
        <v>284</v>
      </c>
      <c r="M48" s="51">
        <v>10</v>
      </c>
      <c r="N48" s="43">
        <v>10</v>
      </c>
      <c r="O48" s="64">
        <v>100</v>
      </c>
      <c r="P48" s="40"/>
      <c r="Q48" s="31"/>
    </row>
    <row r="49" spans="1:17" x14ac:dyDescent="0.2">
      <c r="A49" s="47">
        <v>29</v>
      </c>
      <c r="B49" s="51">
        <v>29</v>
      </c>
      <c r="C49" s="43">
        <v>55</v>
      </c>
      <c r="D49" s="43">
        <v>31</v>
      </c>
      <c r="E49" s="43">
        <v>141</v>
      </c>
      <c r="F49" s="52">
        <v>4</v>
      </c>
      <c r="G49" s="58">
        <v>260</v>
      </c>
      <c r="H49" s="51">
        <v>132</v>
      </c>
      <c r="I49" s="43">
        <v>21</v>
      </c>
      <c r="J49" s="43">
        <v>100</v>
      </c>
      <c r="K49" s="52">
        <v>7</v>
      </c>
      <c r="L49" s="58">
        <v>260</v>
      </c>
      <c r="M49" s="51">
        <v>10</v>
      </c>
      <c r="N49" s="43">
        <v>10</v>
      </c>
      <c r="O49" s="64">
        <v>100</v>
      </c>
      <c r="P49" s="40"/>
      <c r="Q49" s="31"/>
    </row>
    <row r="50" spans="1:17" x14ac:dyDescent="0.2">
      <c r="A50" s="47">
        <v>30</v>
      </c>
      <c r="B50" s="51">
        <v>16</v>
      </c>
      <c r="C50" s="43">
        <v>72</v>
      </c>
      <c r="D50" s="43">
        <v>23</v>
      </c>
      <c r="E50" s="43">
        <v>164</v>
      </c>
      <c r="F50" s="52">
        <v>0</v>
      </c>
      <c r="G50" s="58">
        <v>275</v>
      </c>
      <c r="H50" s="51">
        <v>119</v>
      </c>
      <c r="I50" s="43">
        <v>38</v>
      </c>
      <c r="J50" s="43">
        <v>109</v>
      </c>
      <c r="K50" s="52">
        <v>9</v>
      </c>
      <c r="L50" s="58">
        <v>275</v>
      </c>
      <c r="M50" s="51">
        <v>10</v>
      </c>
      <c r="N50" s="43">
        <v>10</v>
      </c>
      <c r="O50" s="64">
        <v>100</v>
      </c>
      <c r="P50" s="40"/>
      <c r="Q50" s="31"/>
    </row>
    <row r="51" spans="1:17" x14ac:dyDescent="0.2">
      <c r="A51" s="47">
        <v>31</v>
      </c>
      <c r="B51" s="51">
        <v>26</v>
      </c>
      <c r="C51" s="43">
        <v>108</v>
      </c>
      <c r="D51" s="43">
        <v>39</v>
      </c>
      <c r="E51" s="43">
        <v>152</v>
      </c>
      <c r="F51" s="52">
        <v>0</v>
      </c>
      <c r="G51" s="58">
        <v>325</v>
      </c>
      <c r="H51" s="51">
        <v>182</v>
      </c>
      <c r="I51" s="43">
        <v>45</v>
      </c>
      <c r="J51" s="43">
        <v>94</v>
      </c>
      <c r="K51" s="52">
        <v>4</v>
      </c>
      <c r="L51" s="58">
        <v>325</v>
      </c>
      <c r="M51" s="51">
        <v>10</v>
      </c>
      <c r="N51" s="43">
        <v>10</v>
      </c>
      <c r="O51" s="64">
        <v>100</v>
      </c>
      <c r="P51" s="40"/>
      <c r="Q51" s="31"/>
    </row>
    <row r="52" spans="1:17" x14ac:dyDescent="0.2">
      <c r="A52" s="47">
        <v>32</v>
      </c>
      <c r="B52" s="51">
        <v>22</v>
      </c>
      <c r="C52" s="43">
        <v>98</v>
      </c>
      <c r="D52" s="43">
        <v>52</v>
      </c>
      <c r="E52" s="43">
        <v>165</v>
      </c>
      <c r="F52" s="52">
        <v>0</v>
      </c>
      <c r="G52" s="58">
        <v>337</v>
      </c>
      <c r="H52" s="51">
        <v>173</v>
      </c>
      <c r="I52" s="43">
        <v>36</v>
      </c>
      <c r="J52" s="43">
        <v>112</v>
      </c>
      <c r="K52" s="52">
        <v>16</v>
      </c>
      <c r="L52" s="58">
        <v>337</v>
      </c>
      <c r="M52" s="51">
        <v>10</v>
      </c>
      <c r="N52" s="43">
        <v>10</v>
      </c>
      <c r="O52" s="64">
        <v>100</v>
      </c>
      <c r="P52" s="40"/>
      <c r="Q52" s="31"/>
    </row>
    <row r="53" spans="1:17" x14ac:dyDescent="0.2">
      <c r="A53" s="47">
        <v>33</v>
      </c>
      <c r="B53" s="51">
        <v>42</v>
      </c>
      <c r="C53" s="43">
        <v>120</v>
      </c>
      <c r="D53" s="43">
        <v>47</v>
      </c>
      <c r="E53" s="43">
        <v>190</v>
      </c>
      <c r="F53" s="52">
        <v>3</v>
      </c>
      <c r="G53" s="58">
        <v>402</v>
      </c>
      <c r="H53" s="51">
        <v>212</v>
      </c>
      <c r="I53" s="43">
        <v>40</v>
      </c>
      <c r="J53" s="43">
        <v>122</v>
      </c>
      <c r="K53" s="52">
        <v>28</v>
      </c>
      <c r="L53" s="58">
        <v>402</v>
      </c>
      <c r="M53" s="51">
        <v>10</v>
      </c>
      <c r="N53" s="43">
        <v>10</v>
      </c>
      <c r="O53" s="64">
        <v>100</v>
      </c>
      <c r="P53" s="40"/>
      <c r="Q53" s="31"/>
    </row>
    <row r="54" spans="1:17" x14ac:dyDescent="0.2">
      <c r="A54" s="47">
        <v>34</v>
      </c>
      <c r="B54" s="51">
        <v>28</v>
      </c>
      <c r="C54" s="43">
        <v>124</v>
      </c>
      <c r="D54" s="43">
        <v>49</v>
      </c>
      <c r="E54" s="43">
        <v>169</v>
      </c>
      <c r="F54" s="52">
        <v>0</v>
      </c>
      <c r="G54" s="58">
        <v>370</v>
      </c>
      <c r="H54" s="51">
        <v>196</v>
      </c>
      <c r="I54" s="43">
        <v>26</v>
      </c>
      <c r="J54" s="43">
        <v>128</v>
      </c>
      <c r="K54" s="52">
        <v>20</v>
      </c>
      <c r="L54" s="58">
        <v>370</v>
      </c>
      <c r="M54" s="51">
        <v>10</v>
      </c>
      <c r="N54" s="43">
        <v>10</v>
      </c>
      <c r="O54" s="64">
        <v>100</v>
      </c>
      <c r="P54" s="40"/>
      <c r="Q54" s="31"/>
    </row>
    <row r="55" spans="1:17" x14ac:dyDescent="0.2">
      <c r="A55" s="47">
        <v>35</v>
      </c>
      <c r="B55" s="51">
        <v>23</v>
      </c>
      <c r="C55" s="43">
        <v>86</v>
      </c>
      <c r="D55" s="43">
        <v>48</v>
      </c>
      <c r="E55" s="43">
        <v>202</v>
      </c>
      <c r="F55" s="52">
        <v>2</v>
      </c>
      <c r="G55" s="58">
        <v>361</v>
      </c>
      <c r="H55" s="51">
        <v>172</v>
      </c>
      <c r="I55" s="43">
        <v>39</v>
      </c>
      <c r="J55" s="43">
        <v>118</v>
      </c>
      <c r="K55" s="52">
        <v>32</v>
      </c>
      <c r="L55" s="58">
        <v>361</v>
      </c>
      <c r="M55" s="51">
        <v>10</v>
      </c>
      <c r="N55" s="43">
        <v>10</v>
      </c>
      <c r="O55" s="64">
        <v>100</v>
      </c>
      <c r="P55" s="40"/>
      <c r="Q55" s="31"/>
    </row>
    <row r="56" spans="1:17" x14ac:dyDescent="0.2">
      <c r="A56" s="47">
        <v>36</v>
      </c>
      <c r="B56" s="51">
        <v>17</v>
      </c>
      <c r="C56" s="43">
        <v>110</v>
      </c>
      <c r="D56" s="43">
        <v>54</v>
      </c>
      <c r="E56" s="43">
        <v>217</v>
      </c>
      <c r="F56" s="52">
        <v>2</v>
      </c>
      <c r="G56" s="58">
        <v>400</v>
      </c>
      <c r="H56" s="51">
        <v>148</v>
      </c>
      <c r="I56" s="43">
        <v>34</v>
      </c>
      <c r="J56" s="43">
        <v>181</v>
      </c>
      <c r="K56" s="52">
        <v>37</v>
      </c>
      <c r="L56" s="58">
        <v>400</v>
      </c>
      <c r="M56" s="51">
        <v>10</v>
      </c>
      <c r="N56" s="43">
        <v>10</v>
      </c>
      <c r="O56" s="64">
        <v>100</v>
      </c>
      <c r="P56" s="40"/>
      <c r="Q56" s="31"/>
    </row>
    <row r="57" spans="1:17" x14ac:dyDescent="0.2">
      <c r="A57" s="47">
        <v>37</v>
      </c>
      <c r="B57" s="51">
        <v>28</v>
      </c>
      <c r="C57" s="43">
        <v>122</v>
      </c>
      <c r="D57" s="43">
        <v>44</v>
      </c>
      <c r="E57" s="43">
        <v>200</v>
      </c>
      <c r="F57" s="52">
        <v>0</v>
      </c>
      <c r="G57" s="58">
        <v>394</v>
      </c>
      <c r="H57" s="51">
        <v>182</v>
      </c>
      <c r="I57" s="43">
        <v>35</v>
      </c>
      <c r="J57" s="43">
        <v>143</v>
      </c>
      <c r="K57" s="52">
        <v>34</v>
      </c>
      <c r="L57" s="58">
        <v>394</v>
      </c>
      <c r="M57" s="51">
        <v>10</v>
      </c>
      <c r="N57" s="43">
        <v>10</v>
      </c>
      <c r="O57" s="64">
        <v>100</v>
      </c>
      <c r="P57" s="40"/>
      <c r="Q57" s="31"/>
    </row>
    <row r="58" spans="1:17" x14ac:dyDescent="0.2">
      <c r="A58" s="47">
        <v>38</v>
      </c>
      <c r="B58" s="51">
        <v>30</v>
      </c>
      <c r="C58" s="43">
        <v>116</v>
      </c>
      <c r="D58" s="43">
        <v>48</v>
      </c>
      <c r="E58" s="43">
        <v>170</v>
      </c>
      <c r="F58" s="52">
        <v>2</v>
      </c>
      <c r="G58" s="58">
        <v>366</v>
      </c>
      <c r="H58" s="51">
        <v>176</v>
      </c>
      <c r="I58" s="43">
        <v>44</v>
      </c>
      <c r="J58" s="43">
        <v>106</v>
      </c>
      <c r="K58" s="52">
        <v>40</v>
      </c>
      <c r="L58" s="58">
        <v>366</v>
      </c>
      <c r="M58" s="51">
        <v>10</v>
      </c>
      <c r="N58" s="43">
        <v>10</v>
      </c>
      <c r="O58" s="64">
        <v>100</v>
      </c>
      <c r="P58" s="40"/>
      <c r="Q58" s="31"/>
    </row>
    <row r="59" spans="1:17" x14ac:dyDescent="0.2">
      <c r="A59" s="47">
        <v>39</v>
      </c>
      <c r="B59" s="51">
        <v>19</v>
      </c>
      <c r="C59" s="43">
        <v>103</v>
      </c>
      <c r="D59" s="43">
        <v>48</v>
      </c>
      <c r="E59" s="43">
        <v>239</v>
      </c>
      <c r="F59" s="52">
        <v>1</v>
      </c>
      <c r="G59" s="58">
        <v>410</v>
      </c>
      <c r="H59" s="51">
        <v>142</v>
      </c>
      <c r="I59" s="43">
        <v>68</v>
      </c>
      <c r="J59" s="43">
        <v>157</v>
      </c>
      <c r="K59" s="52">
        <v>43</v>
      </c>
      <c r="L59" s="58">
        <v>410</v>
      </c>
      <c r="M59" s="51">
        <v>10</v>
      </c>
      <c r="N59" s="43">
        <v>10</v>
      </c>
      <c r="O59" s="64">
        <v>100</v>
      </c>
      <c r="P59" s="40"/>
      <c r="Q59" s="31"/>
    </row>
    <row r="60" spans="1:17" x14ac:dyDescent="0.2">
      <c r="A60" s="47">
        <v>40</v>
      </c>
      <c r="B60" s="51">
        <v>20</v>
      </c>
      <c r="C60" s="43">
        <v>81</v>
      </c>
      <c r="D60" s="43">
        <v>45</v>
      </c>
      <c r="E60" s="43">
        <v>221</v>
      </c>
      <c r="F60" s="52">
        <v>2</v>
      </c>
      <c r="G60" s="58">
        <v>369</v>
      </c>
      <c r="H60" s="51">
        <v>155</v>
      </c>
      <c r="I60" s="43">
        <v>46</v>
      </c>
      <c r="J60" s="43">
        <v>144</v>
      </c>
      <c r="K60" s="52">
        <v>24</v>
      </c>
      <c r="L60" s="58">
        <v>369</v>
      </c>
      <c r="M60" s="51">
        <v>10</v>
      </c>
      <c r="N60" s="43">
        <v>10</v>
      </c>
      <c r="O60" s="64">
        <v>100</v>
      </c>
      <c r="P60" s="40"/>
      <c r="Q60" s="31"/>
    </row>
    <row r="61" spans="1:17" x14ac:dyDescent="0.2">
      <c r="A61" s="47">
        <v>41</v>
      </c>
      <c r="B61" s="51">
        <v>22</v>
      </c>
      <c r="C61" s="43">
        <v>64</v>
      </c>
      <c r="D61" s="43">
        <v>43</v>
      </c>
      <c r="E61" s="43">
        <v>154</v>
      </c>
      <c r="F61" s="52">
        <v>0</v>
      </c>
      <c r="G61" s="58">
        <v>283</v>
      </c>
      <c r="H61" s="51">
        <v>116</v>
      </c>
      <c r="I61" s="43">
        <v>31</v>
      </c>
      <c r="J61" s="43">
        <v>133</v>
      </c>
      <c r="K61" s="52">
        <v>3</v>
      </c>
      <c r="L61" s="58">
        <v>283</v>
      </c>
      <c r="M61" s="51">
        <v>10</v>
      </c>
      <c r="N61" s="43">
        <v>10</v>
      </c>
      <c r="O61" s="64">
        <v>100</v>
      </c>
      <c r="P61" s="40"/>
      <c r="Q61" s="31"/>
    </row>
    <row r="62" spans="1:17" x14ac:dyDescent="0.2">
      <c r="A62" s="47">
        <v>42</v>
      </c>
      <c r="B62" s="51">
        <v>15</v>
      </c>
      <c r="C62" s="43">
        <v>60</v>
      </c>
      <c r="D62" s="43">
        <v>37</v>
      </c>
      <c r="E62" s="43">
        <v>183</v>
      </c>
      <c r="F62" s="52">
        <v>1</v>
      </c>
      <c r="G62" s="58">
        <v>296</v>
      </c>
      <c r="H62" s="51">
        <v>126</v>
      </c>
      <c r="I62" s="43">
        <v>32</v>
      </c>
      <c r="J62" s="43">
        <v>131</v>
      </c>
      <c r="K62" s="52">
        <v>7</v>
      </c>
      <c r="L62" s="58">
        <v>296</v>
      </c>
      <c r="M62" s="51">
        <v>10</v>
      </c>
      <c r="N62" s="43">
        <v>10</v>
      </c>
      <c r="O62" s="64">
        <v>100</v>
      </c>
      <c r="P62" s="40"/>
      <c r="Q62" s="31"/>
    </row>
    <row r="63" spans="1:17" x14ac:dyDescent="0.2">
      <c r="A63" s="47">
        <v>43</v>
      </c>
      <c r="B63" s="51">
        <v>12</v>
      </c>
      <c r="C63" s="43">
        <v>60</v>
      </c>
      <c r="D63" s="43">
        <v>41</v>
      </c>
      <c r="E63" s="43">
        <v>187</v>
      </c>
      <c r="F63" s="52">
        <v>1</v>
      </c>
      <c r="G63" s="58">
        <v>301</v>
      </c>
      <c r="H63" s="51">
        <v>129</v>
      </c>
      <c r="I63" s="43">
        <v>32</v>
      </c>
      <c r="J63" s="43">
        <v>129</v>
      </c>
      <c r="K63" s="52">
        <v>11</v>
      </c>
      <c r="L63" s="58">
        <v>301</v>
      </c>
      <c r="M63" s="51">
        <v>10</v>
      </c>
      <c r="N63" s="43">
        <v>10</v>
      </c>
      <c r="O63" s="64">
        <v>100</v>
      </c>
      <c r="P63" s="40"/>
      <c r="Q63" s="31"/>
    </row>
    <row r="64" spans="1:17" x14ac:dyDescent="0.2">
      <c r="A64" s="47">
        <v>44</v>
      </c>
      <c r="B64" s="51">
        <v>16</v>
      </c>
      <c r="C64" s="43">
        <v>47</v>
      </c>
      <c r="D64" s="43">
        <v>21</v>
      </c>
      <c r="E64" s="43">
        <v>146</v>
      </c>
      <c r="F64" s="52">
        <v>2</v>
      </c>
      <c r="G64" s="58">
        <v>232</v>
      </c>
      <c r="H64" s="51">
        <v>128</v>
      </c>
      <c r="I64" s="43">
        <v>12</v>
      </c>
      <c r="J64" s="43">
        <v>85</v>
      </c>
      <c r="K64" s="52">
        <v>7</v>
      </c>
      <c r="L64" s="58">
        <v>232</v>
      </c>
      <c r="M64" s="51">
        <v>10</v>
      </c>
      <c r="N64" s="43">
        <v>10</v>
      </c>
      <c r="O64" s="64">
        <v>100</v>
      </c>
      <c r="P64" s="40"/>
      <c r="Q64" s="31"/>
    </row>
    <row r="65" spans="1:56" x14ac:dyDescent="0.2">
      <c r="A65" s="47">
        <v>45</v>
      </c>
      <c r="B65" s="51">
        <v>15</v>
      </c>
      <c r="C65" s="43">
        <v>52</v>
      </c>
      <c r="D65" s="43">
        <v>37</v>
      </c>
      <c r="E65" s="43">
        <v>198</v>
      </c>
      <c r="F65" s="52">
        <v>1</v>
      </c>
      <c r="G65" s="58">
        <v>303</v>
      </c>
      <c r="H65" s="51">
        <v>111</v>
      </c>
      <c r="I65" s="43">
        <v>55</v>
      </c>
      <c r="J65" s="43">
        <v>127</v>
      </c>
      <c r="K65" s="52">
        <v>10</v>
      </c>
      <c r="L65" s="58">
        <v>303</v>
      </c>
      <c r="M65" s="51">
        <v>10</v>
      </c>
      <c r="N65" s="43">
        <v>10</v>
      </c>
      <c r="O65" s="64">
        <v>100</v>
      </c>
      <c r="P65" s="40"/>
      <c r="Q65" s="31"/>
    </row>
    <row r="66" spans="1:56" x14ac:dyDescent="0.2">
      <c r="A66" s="47">
        <v>46</v>
      </c>
      <c r="B66" s="51">
        <v>17</v>
      </c>
      <c r="C66" s="43">
        <v>63</v>
      </c>
      <c r="D66" s="43">
        <v>26</v>
      </c>
      <c r="E66" s="43">
        <v>200</v>
      </c>
      <c r="F66" s="52">
        <v>0</v>
      </c>
      <c r="G66" s="58">
        <v>306</v>
      </c>
      <c r="H66" s="51">
        <v>143</v>
      </c>
      <c r="I66" s="43">
        <v>19</v>
      </c>
      <c r="J66" s="43">
        <v>129</v>
      </c>
      <c r="K66" s="52">
        <v>15</v>
      </c>
      <c r="L66" s="58">
        <v>306</v>
      </c>
      <c r="M66" s="51">
        <v>10</v>
      </c>
      <c r="N66" s="43">
        <v>10</v>
      </c>
      <c r="O66" s="64">
        <v>100</v>
      </c>
      <c r="P66" s="40"/>
      <c r="Q66" s="31"/>
    </row>
    <row r="67" spans="1:56" x14ac:dyDescent="0.2">
      <c r="A67" s="47">
        <v>47</v>
      </c>
      <c r="B67" s="51">
        <v>16</v>
      </c>
      <c r="C67" s="43">
        <v>42</v>
      </c>
      <c r="D67" s="43">
        <v>12</v>
      </c>
      <c r="E67" s="43">
        <v>146</v>
      </c>
      <c r="F67" s="52">
        <v>3</v>
      </c>
      <c r="G67" s="58">
        <v>219</v>
      </c>
      <c r="H67" s="51">
        <v>113</v>
      </c>
      <c r="I67" s="43">
        <v>15</v>
      </c>
      <c r="J67" s="43">
        <v>74</v>
      </c>
      <c r="K67" s="52">
        <v>17</v>
      </c>
      <c r="L67" s="58">
        <v>219</v>
      </c>
      <c r="M67" s="51">
        <v>10</v>
      </c>
      <c r="N67" s="43">
        <v>10</v>
      </c>
      <c r="O67" s="64">
        <v>100</v>
      </c>
      <c r="P67" s="40"/>
      <c r="Q67" s="31"/>
    </row>
    <row r="68" spans="1:56" x14ac:dyDescent="0.2">
      <c r="A68" s="47">
        <v>48</v>
      </c>
      <c r="B68" s="51">
        <v>17</v>
      </c>
      <c r="C68" s="43">
        <v>55</v>
      </c>
      <c r="D68" s="43">
        <v>27</v>
      </c>
      <c r="E68" s="43">
        <v>213</v>
      </c>
      <c r="F68" s="52">
        <v>0</v>
      </c>
      <c r="G68" s="58">
        <v>312</v>
      </c>
      <c r="H68" s="51">
        <v>149</v>
      </c>
      <c r="I68" s="43">
        <v>17</v>
      </c>
      <c r="J68" s="43">
        <v>146</v>
      </c>
      <c r="K68" s="52">
        <v>0</v>
      </c>
      <c r="L68" s="58">
        <v>312</v>
      </c>
      <c r="M68" s="51">
        <v>10</v>
      </c>
      <c r="N68" s="43">
        <v>10</v>
      </c>
      <c r="O68" s="64">
        <v>100</v>
      </c>
      <c r="P68" s="40"/>
      <c r="Q68" s="31"/>
    </row>
    <row r="69" spans="1:56" x14ac:dyDescent="0.2">
      <c r="A69" s="47">
        <v>49</v>
      </c>
      <c r="B69" s="51">
        <v>11</v>
      </c>
      <c r="C69" s="43">
        <v>56</v>
      </c>
      <c r="D69" s="43">
        <v>26</v>
      </c>
      <c r="E69" s="43">
        <v>150</v>
      </c>
      <c r="F69" s="52">
        <v>0</v>
      </c>
      <c r="G69" s="58">
        <v>243</v>
      </c>
      <c r="H69" s="51">
        <v>132</v>
      </c>
      <c r="I69" s="43">
        <v>24</v>
      </c>
      <c r="J69" s="43">
        <v>87</v>
      </c>
      <c r="K69" s="52">
        <v>0</v>
      </c>
      <c r="L69" s="58">
        <v>243</v>
      </c>
      <c r="M69" s="51">
        <v>10</v>
      </c>
      <c r="N69" s="43">
        <v>10</v>
      </c>
      <c r="O69" s="64">
        <v>100</v>
      </c>
      <c r="P69" s="40"/>
      <c r="Q69" s="31"/>
    </row>
    <row r="70" spans="1:56" x14ac:dyDescent="0.2">
      <c r="A70" s="47">
        <v>50</v>
      </c>
      <c r="B70" s="51">
        <v>8</v>
      </c>
      <c r="C70" s="43">
        <v>49</v>
      </c>
      <c r="D70" s="43">
        <v>21</v>
      </c>
      <c r="E70" s="43">
        <v>150</v>
      </c>
      <c r="F70" s="52">
        <v>0</v>
      </c>
      <c r="G70" s="58">
        <v>228</v>
      </c>
      <c r="H70" s="51">
        <v>103</v>
      </c>
      <c r="I70" s="43">
        <v>17</v>
      </c>
      <c r="J70" s="43">
        <v>108</v>
      </c>
      <c r="K70" s="52">
        <v>0</v>
      </c>
      <c r="L70" s="58">
        <v>228</v>
      </c>
      <c r="M70" s="51">
        <v>10</v>
      </c>
      <c r="N70" s="43">
        <v>10</v>
      </c>
      <c r="O70" s="64">
        <v>100</v>
      </c>
      <c r="P70" s="40"/>
      <c r="Q70" s="31"/>
    </row>
    <row r="71" spans="1:56" x14ac:dyDescent="0.2">
      <c r="A71" s="47">
        <v>51</v>
      </c>
      <c r="B71" s="51">
        <v>10</v>
      </c>
      <c r="C71" s="43">
        <v>34</v>
      </c>
      <c r="D71" s="43">
        <v>22</v>
      </c>
      <c r="E71" s="43">
        <v>106</v>
      </c>
      <c r="F71" s="52">
        <v>52</v>
      </c>
      <c r="G71" s="58">
        <v>224</v>
      </c>
      <c r="H71" s="51">
        <v>92</v>
      </c>
      <c r="I71" s="43">
        <v>29</v>
      </c>
      <c r="J71" s="43">
        <v>103</v>
      </c>
      <c r="K71" s="52">
        <v>0</v>
      </c>
      <c r="L71" s="58">
        <v>224</v>
      </c>
      <c r="M71" s="51">
        <v>10</v>
      </c>
      <c r="N71" s="43">
        <v>10</v>
      </c>
      <c r="O71" s="64">
        <v>100</v>
      </c>
      <c r="P71" s="40"/>
      <c r="Q71" s="31"/>
    </row>
    <row r="72" spans="1:56" x14ac:dyDescent="0.2">
      <c r="A72" s="47">
        <v>52</v>
      </c>
      <c r="B72" s="51">
        <v>9</v>
      </c>
      <c r="C72" s="43">
        <v>18</v>
      </c>
      <c r="D72" s="43">
        <v>16</v>
      </c>
      <c r="E72" s="43">
        <v>230</v>
      </c>
      <c r="F72" s="52">
        <v>0</v>
      </c>
      <c r="G72" s="58">
        <v>273</v>
      </c>
      <c r="H72" s="51">
        <v>44</v>
      </c>
      <c r="I72" s="43">
        <v>10</v>
      </c>
      <c r="J72" s="43">
        <v>219</v>
      </c>
      <c r="K72" s="52">
        <v>0</v>
      </c>
      <c r="L72" s="58">
        <v>273</v>
      </c>
      <c r="M72" s="51">
        <v>10</v>
      </c>
      <c r="N72" s="43">
        <v>10</v>
      </c>
      <c r="O72" s="64">
        <v>100</v>
      </c>
      <c r="P72" s="40"/>
      <c r="Q72" s="31"/>
    </row>
    <row r="73" spans="1:56" ht="12" thickBot="1" x14ac:dyDescent="0.25">
      <c r="A73" s="53">
        <v>53</v>
      </c>
      <c r="B73" s="54">
        <v>8</v>
      </c>
      <c r="C73" s="55">
        <v>18</v>
      </c>
      <c r="D73" s="55">
        <v>22</v>
      </c>
      <c r="E73" s="55">
        <v>315</v>
      </c>
      <c r="F73" s="56">
        <v>8</v>
      </c>
      <c r="G73" s="59">
        <v>371</v>
      </c>
      <c r="H73" s="60">
        <v>65</v>
      </c>
      <c r="I73" s="61">
        <v>15</v>
      </c>
      <c r="J73" s="61">
        <v>266</v>
      </c>
      <c r="K73" s="62">
        <v>25</v>
      </c>
      <c r="L73" s="59">
        <v>371</v>
      </c>
      <c r="M73" s="60">
        <v>10</v>
      </c>
      <c r="N73" s="61">
        <v>10</v>
      </c>
      <c r="O73" s="65">
        <v>100</v>
      </c>
      <c r="P73" s="40"/>
      <c r="Q73" s="31"/>
    </row>
    <row r="74" spans="1:56" s="9" customFormat="1" ht="12" thickBot="1" x14ac:dyDescent="0.25">
      <c r="A74" s="81" t="s">
        <v>2</v>
      </c>
      <c r="B74" s="82">
        <v>1277</v>
      </c>
      <c r="C74" s="83">
        <v>4430</v>
      </c>
      <c r="D74" s="83">
        <v>2188</v>
      </c>
      <c r="E74" s="83">
        <v>13189</v>
      </c>
      <c r="F74" s="84">
        <v>162</v>
      </c>
      <c r="G74" s="85">
        <v>21246</v>
      </c>
      <c r="H74" s="86">
        <v>8394</v>
      </c>
      <c r="I74" s="83">
        <v>1964</v>
      </c>
      <c r="J74" s="83">
        <v>10088</v>
      </c>
      <c r="K74" s="87">
        <v>800</v>
      </c>
      <c r="L74" s="85">
        <v>21246</v>
      </c>
      <c r="M74" s="86">
        <v>10</v>
      </c>
      <c r="N74" s="83">
        <v>10</v>
      </c>
      <c r="O74" s="88">
        <v>100</v>
      </c>
      <c r="P74" s="41"/>
      <c r="Q74" s="32"/>
    </row>
    <row r="75" spans="1:56" x14ac:dyDescent="0.2">
      <c r="A75" s="38" t="s">
        <v>50</v>
      </c>
      <c r="N75" s="34" t="s">
        <v>41</v>
      </c>
    </row>
    <row r="76" spans="1:56" x14ac:dyDescent="0.2">
      <c r="A76" s="66" t="s">
        <v>51</v>
      </c>
    </row>
    <row r="77" spans="1:56" x14ac:dyDescent="0.2">
      <c r="A77" s="66"/>
    </row>
    <row r="79" spans="1:56" s="9" customFormat="1" ht="16.5" thickBot="1" x14ac:dyDescent="0.3">
      <c r="A79" s="39" t="s">
        <v>52</v>
      </c>
      <c r="B79" s="4"/>
      <c r="C79" s="4"/>
      <c r="D79" s="4"/>
      <c r="E79" s="4"/>
      <c r="F79" s="4"/>
      <c r="G79" s="4"/>
      <c r="H79" s="4"/>
      <c r="I79" s="4"/>
      <c r="J79" s="4"/>
      <c r="K79" s="4"/>
      <c r="M79" s="67"/>
      <c r="Q79" s="18"/>
      <c r="BD79" s="10"/>
    </row>
    <row r="80" spans="1:56" ht="12" thickBot="1" x14ac:dyDescent="0.25">
      <c r="A80" s="157" t="s">
        <v>0</v>
      </c>
      <c r="B80" s="142" t="s">
        <v>7</v>
      </c>
      <c r="C80" s="143"/>
      <c r="D80" s="143"/>
      <c r="E80" s="143"/>
      <c r="F80" s="143"/>
      <c r="G80" s="144"/>
      <c r="H80" s="142" t="s">
        <v>8</v>
      </c>
      <c r="I80" s="143"/>
      <c r="J80" s="143"/>
      <c r="K80" s="143"/>
      <c r="L80" s="144"/>
      <c r="M80" s="11"/>
      <c r="N80" s="5"/>
      <c r="O80" s="26"/>
      <c r="P80" s="26"/>
      <c r="Q80" s="26"/>
      <c r="R80" s="26"/>
      <c r="S80" s="26"/>
      <c r="T80" s="26"/>
      <c r="U80" s="27"/>
      <c r="V80" s="25"/>
      <c r="W80" s="26"/>
      <c r="X80" s="26"/>
      <c r="Y80" s="26"/>
      <c r="Z80" s="27"/>
      <c r="AA80" s="28"/>
    </row>
    <row r="81" spans="1:57" ht="12" thickBot="1" x14ac:dyDescent="0.25">
      <c r="A81" s="158"/>
      <c r="B81" s="89" t="s">
        <v>9</v>
      </c>
      <c r="C81" s="90" t="s">
        <v>10</v>
      </c>
      <c r="D81" s="90" t="s">
        <v>11</v>
      </c>
      <c r="E81" s="90" t="s">
        <v>12</v>
      </c>
      <c r="F81" s="91" t="s">
        <v>13</v>
      </c>
      <c r="G81" s="92" t="s">
        <v>2</v>
      </c>
      <c r="H81" s="89" t="s">
        <v>14</v>
      </c>
      <c r="I81" s="90" t="s">
        <v>15</v>
      </c>
      <c r="J81" s="90" t="s">
        <v>16</v>
      </c>
      <c r="K81" s="91" t="s">
        <v>13</v>
      </c>
      <c r="L81" s="92" t="s">
        <v>2</v>
      </c>
      <c r="M81" s="11"/>
      <c r="N81" s="5"/>
      <c r="O81" s="20"/>
      <c r="Q81" s="29"/>
      <c r="R81" s="29"/>
      <c r="S81" s="29"/>
      <c r="T81" s="29"/>
      <c r="U81" s="29"/>
      <c r="V81" s="29"/>
      <c r="W81" s="29"/>
      <c r="X81" s="29"/>
      <c r="Y81" s="29"/>
      <c r="Z81" s="29"/>
      <c r="AA81" s="30"/>
    </row>
    <row r="82" spans="1:57" x14ac:dyDescent="0.2">
      <c r="A82" s="99" t="s">
        <v>3</v>
      </c>
      <c r="B82" s="45">
        <v>829</v>
      </c>
      <c r="C82" s="45">
        <v>2696</v>
      </c>
      <c r="D82" s="45">
        <v>1105</v>
      </c>
      <c r="E82" s="45">
        <v>4656</v>
      </c>
      <c r="F82" s="46">
        <v>156</v>
      </c>
      <c r="G82" s="68">
        <v>9442</v>
      </c>
      <c r="H82" s="70">
        <v>5478</v>
      </c>
      <c r="I82" s="45">
        <v>920</v>
      </c>
      <c r="J82" s="45">
        <v>2376</v>
      </c>
      <c r="K82" s="46">
        <v>668</v>
      </c>
      <c r="L82" s="68">
        <v>9442</v>
      </c>
      <c r="M82" s="11"/>
      <c r="N82" s="5"/>
      <c r="O82" s="20"/>
      <c r="Q82" s="20"/>
      <c r="R82" s="20"/>
      <c r="S82" s="20"/>
      <c r="T82" s="20"/>
      <c r="U82" s="21"/>
      <c r="V82" s="20"/>
      <c r="W82" s="20"/>
      <c r="X82" s="20"/>
      <c r="Y82" s="20"/>
      <c r="Z82" s="21"/>
      <c r="AA82" s="20"/>
    </row>
    <row r="83" spans="1:57" x14ac:dyDescent="0.2">
      <c r="A83" s="100" t="s">
        <v>4</v>
      </c>
      <c r="B83" s="42">
        <v>105</v>
      </c>
      <c r="C83" s="42">
        <v>446</v>
      </c>
      <c r="D83" s="42">
        <v>332</v>
      </c>
      <c r="E83" s="42">
        <v>2472</v>
      </c>
      <c r="F83" s="47">
        <v>1</v>
      </c>
      <c r="G83" s="69">
        <v>3356</v>
      </c>
      <c r="H83" s="71">
        <v>722</v>
      </c>
      <c r="I83" s="42">
        <v>242</v>
      </c>
      <c r="J83" s="42">
        <v>2366</v>
      </c>
      <c r="K83" s="47">
        <v>26</v>
      </c>
      <c r="L83" s="69">
        <v>3356</v>
      </c>
      <c r="M83" s="11"/>
      <c r="N83" s="11"/>
      <c r="O83" s="20"/>
      <c r="Q83" s="20"/>
      <c r="R83" s="20"/>
      <c r="S83" s="20"/>
      <c r="T83" s="20"/>
      <c r="U83" s="21"/>
      <c r="V83" s="20"/>
      <c r="W83" s="20"/>
      <c r="X83" s="20"/>
      <c r="Y83" s="20"/>
      <c r="Z83" s="21"/>
      <c r="AA83" s="20"/>
    </row>
    <row r="84" spans="1:57" ht="15" x14ac:dyDescent="0.25">
      <c r="A84" s="100" t="s">
        <v>5</v>
      </c>
      <c r="B84" s="42">
        <v>82</v>
      </c>
      <c r="C84" s="42">
        <v>293</v>
      </c>
      <c r="D84" s="42">
        <v>155</v>
      </c>
      <c r="E84" s="42">
        <v>1401</v>
      </c>
      <c r="F84" s="47">
        <v>5</v>
      </c>
      <c r="G84" s="69">
        <v>1936</v>
      </c>
      <c r="H84" s="71">
        <v>869</v>
      </c>
      <c r="I84" s="42">
        <v>225</v>
      </c>
      <c r="J84" s="42">
        <v>824</v>
      </c>
      <c r="K84" s="47">
        <v>18</v>
      </c>
      <c r="L84" s="69">
        <v>1936</v>
      </c>
      <c r="M84" s="11"/>
      <c r="N84" s="11"/>
      <c r="O84" s="22"/>
      <c r="Q84" s="20"/>
      <c r="R84" s="20"/>
      <c r="S84" s="20"/>
      <c r="T84" s="20"/>
      <c r="U84" s="21"/>
      <c r="V84" s="20"/>
      <c r="W84" s="20"/>
      <c r="X84" s="20"/>
      <c r="Y84" s="20"/>
      <c r="Z84" s="21"/>
      <c r="AA84" s="20"/>
    </row>
    <row r="85" spans="1:57" ht="15.75" thickBot="1" x14ac:dyDescent="0.3">
      <c r="A85" s="101" t="s">
        <v>6</v>
      </c>
      <c r="B85" s="72">
        <v>261</v>
      </c>
      <c r="C85" s="72">
        <v>995</v>
      </c>
      <c r="D85" s="72">
        <v>596</v>
      </c>
      <c r="E85" s="72">
        <v>4660</v>
      </c>
      <c r="F85" s="53">
        <v>0</v>
      </c>
      <c r="G85" s="73">
        <v>6512</v>
      </c>
      <c r="H85" s="74">
        <v>1325</v>
      </c>
      <c r="I85" s="72">
        <v>577</v>
      </c>
      <c r="J85" s="72">
        <v>4522</v>
      </c>
      <c r="K85" s="53">
        <v>88</v>
      </c>
      <c r="L85" s="73">
        <v>6512</v>
      </c>
      <c r="M85" s="11"/>
      <c r="N85" s="11"/>
      <c r="O85" s="22"/>
      <c r="P85" s="20"/>
      <c r="Q85" s="20"/>
      <c r="R85" s="20"/>
      <c r="S85" s="20"/>
      <c r="T85" s="20"/>
      <c r="U85" s="21"/>
      <c r="V85" s="20"/>
      <c r="W85" s="20"/>
      <c r="X85" s="20"/>
      <c r="Y85" s="20"/>
      <c r="Z85" s="21"/>
      <c r="AA85" s="20"/>
    </row>
    <row r="86" spans="1:57" ht="12" thickBot="1" x14ac:dyDescent="0.25">
      <c r="A86" s="93" t="s">
        <v>28</v>
      </c>
      <c r="B86" s="94">
        <v>1277</v>
      </c>
      <c r="C86" s="94">
        <v>4430</v>
      </c>
      <c r="D86" s="94">
        <v>2188</v>
      </c>
      <c r="E86" s="94">
        <v>13189</v>
      </c>
      <c r="F86" s="95">
        <v>162</v>
      </c>
      <c r="G86" s="96">
        <v>21246</v>
      </c>
      <c r="H86" s="97">
        <v>8394</v>
      </c>
      <c r="I86" s="94">
        <v>1964</v>
      </c>
      <c r="J86" s="94">
        <v>10088</v>
      </c>
      <c r="K86" s="95">
        <v>800</v>
      </c>
      <c r="L86" s="96">
        <v>21246</v>
      </c>
      <c r="M86" s="15"/>
      <c r="N86" s="15"/>
      <c r="O86" s="23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</row>
    <row r="87" spans="1:57" x14ac:dyDescent="0.2">
      <c r="A87" s="38" t="s">
        <v>50</v>
      </c>
    </row>
    <row r="88" spans="1:57" x14ac:dyDescent="0.2">
      <c r="A88" s="66" t="s">
        <v>51</v>
      </c>
    </row>
    <row r="89" spans="1:57" x14ac:dyDescent="0.2">
      <c r="A89" s="14"/>
    </row>
    <row r="91" spans="1:57" s="9" customFormat="1" ht="16.5" thickBot="1" x14ac:dyDescent="0.3">
      <c r="A91" s="98" t="s">
        <v>53</v>
      </c>
      <c r="B91" s="4"/>
      <c r="C91" s="4"/>
      <c r="D91" s="4"/>
      <c r="E91" s="4"/>
      <c r="F91" s="4"/>
      <c r="G91" s="4"/>
      <c r="H91" s="4"/>
      <c r="I91" s="4"/>
      <c r="J91" s="4"/>
      <c r="K91" s="24"/>
      <c r="Q91" s="18"/>
      <c r="BD91" s="10"/>
    </row>
    <row r="92" spans="1:57" ht="15.75" customHeight="1" thickBot="1" x14ac:dyDescent="0.25">
      <c r="A92" s="115" t="s">
        <v>0</v>
      </c>
      <c r="B92" s="145" t="s">
        <v>1</v>
      </c>
      <c r="C92" s="146"/>
      <c r="D92" s="146"/>
      <c r="E92" s="146"/>
      <c r="F92" s="146"/>
      <c r="G92" s="146"/>
      <c r="H92" s="146"/>
      <c r="I92" s="146"/>
      <c r="J92" s="146"/>
      <c r="K92" s="146"/>
      <c r="L92" s="146"/>
      <c r="M92" s="146"/>
      <c r="N92" s="146"/>
      <c r="O92" s="146"/>
      <c r="P92" s="146"/>
      <c r="Q92" s="146"/>
      <c r="R92" s="146"/>
      <c r="S92" s="146"/>
      <c r="T92" s="146"/>
      <c r="U92" s="146"/>
      <c r="V92" s="146"/>
      <c r="W92" s="146"/>
      <c r="X92" s="146"/>
      <c r="Y92" s="146"/>
      <c r="Z92" s="146"/>
      <c r="AA92" s="146"/>
      <c r="AB92" s="146"/>
      <c r="AC92" s="146"/>
      <c r="AD92" s="146"/>
      <c r="AE92" s="146"/>
      <c r="AF92" s="146"/>
      <c r="AG92" s="146"/>
      <c r="AH92" s="146"/>
      <c r="AI92" s="146"/>
      <c r="AJ92" s="146"/>
      <c r="AK92" s="146"/>
      <c r="AL92" s="146"/>
      <c r="AM92" s="146"/>
      <c r="AN92" s="146"/>
      <c r="AO92" s="146"/>
      <c r="AP92" s="146"/>
      <c r="AQ92" s="146"/>
      <c r="AR92" s="146"/>
      <c r="AS92" s="146"/>
      <c r="AT92" s="146"/>
      <c r="AU92" s="146"/>
      <c r="AV92" s="146"/>
      <c r="AW92" s="146"/>
      <c r="AX92" s="146"/>
      <c r="AY92" s="146"/>
      <c r="AZ92" s="146"/>
      <c r="BA92" s="146"/>
      <c r="BB92" s="146"/>
      <c r="BC92" s="147"/>
      <c r="BD92" s="19"/>
      <c r="BE92" s="11"/>
    </row>
    <row r="93" spans="1:57" ht="12" thickBot="1" x14ac:dyDescent="0.25">
      <c r="A93" s="116"/>
      <c r="B93" s="117">
        <v>1</v>
      </c>
      <c r="C93" s="118">
        <v>2</v>
      </c>
      <c r="D93" s="118">
        <v>3</v>
      </c>
      <c r="E93" s="118">
        <v>4</v>
      </c>
      <c r="F93" s="118">
        <v>5</v>
      </c>
      <c r="G93" s="118">
        <v>6</v>
      </c>
      <c r="H93" s="118">
        <v>7</v>
      </c>
      <c r="I93" s="118">
        <v>8</v>
      </c>
      <c r="J93" s="118">
        <v>9</v>
      </c>
      <c r="K93" s="118">
        <v>10</v>
      </c>
      <c r="L93" s="118">
        <v>11</v>
      </c>
      <c r="M93" s="118">
        <v>12</v>
      </c>
      <c r="N93" s="118">
        <v>13</v>
      </c>
      <c r="O93" s="118">
        <v>14</v>
      </c>
      <c r="P93" s="118">
        <v>15</v>
      </c>
      <c r="Q93" s="118">
        <v>16</v>
      </c>
      <c r="R93" s="118">
        <v>17</v>
      </c>
      <c r="S93" s="118">
        <v>18</v>
      </c>
      <c r="T93" s="118">
        <v>19</v>
      </c>
      <c r="U93" s="118">
        <v>20</v>
      </c>
      <c r="V93" s="118">
        <v>21</v>
      </c>
      <c r="W93" s="118">
        <v>22</v>
      </c>
      <c r="X93" s="118">
        <v>23</v>
      </c>
      <c r="Y93" s="118">
        <v>24</v>
      </c>
      <c r="Z93" s="118">
        <v>25</v>
      </c>
      <c r="AA93" s="118">
        <v>26</v>
      </c>
      <c r="AB93" s="118">
        <v>27</v>
      </c>
      <c r="AC93" s="118">
        <v>28</v>
      </c>
      <c r="AD93" s="118">
        <v>29</v>
      </c>
      <c r="AE93" s="118">
        <v>30</v>
      </c>
      <c r="AF93" s="118">
        <v>31</v>
      </c>
      <c r="AG93" s="118">
        <v>32</v>
      </c>
      <c r="AH93" s="118">
        <v>33</v>
      </c>
      <c r="AI93" s="118">
        <v>34</v>
      </c>
      <c r="AJ93" s="118">
        <v>35</v>
      </c>
      <c r="AK93" s="118">
        <v>36</v>
      </c>
      <c r="AL93" s="118">
        <v>37</v>
      </c>
      <c r="AM93" s="118">
        <v>38</v>
      </c>
      <c r="AN93" s="118">
        <v>39</v>
      </c>
      <c r="AO93" s="118">
        <v>40</v>
      </c>
      <c r="AP93" s="118">
        <v>41</v>
      </c>
      <c r="AQ93" s="118">
        <v>42</v>
      </c>
      <c r="AR93" s="118">
        <v>43</v>
      </c>
      <c r="AS93" s="118">
        <v>44</v>
      </c>
      <c r="AT93" s="118">
        <v>45</v>
      </c>
      <c r="AU93" s="118">
        <v>46</v>
      </c>
      <c r="AV93" s="118">
        <v>47</v>
      </c>
      <c r="AW93" s="118">
        <v>48</v>
      </c>
      <c r="AX93" s="118">
        <v>49</v>
      </c>
      <c r="AY93" s="118">
        <v>50</v>
      </c>
      <c r="AZ93" s="118">
        <v>51</v>
      </c>
      <c r="BA93" s="118">
        <v>52</v>
      </c>
      <c r="BB93" s="119">
        <v>53</v>
      </c>
      <c r="BC93" s="115" t="s">
        <v>2</v>
      </c>
      <c r="BE93" s="11"/>
    </row>
    <row r="94" spans="1:57" ht="15.75" customHeight="1" x14ac:dyDescent="0.2">
      <c r="A94" s="102" t="s">
        <v>3</v>
      </c>
      <c r="B94" s="104">
        <v>303</v>
      </c>
      <c r="C94" s="105">
        <v>300</v>
      </c>
      <c r="D94" s="105">
        <v>377</v>
      </c>
      <c r="E94" s="105">
        <v>396</v>
      </c>
      <c r="F94" s="105">
        <v>331</v>
      </c>
      <c r="G94" s="105">
        <v>285</v>
      </c>
      <c r="H94" s="105">
        <v>382</v>
      </c>
      <c r="I94" s="105">
        <v>313</v>
      </c>
      <c r="J94" s="105">
        <v>272</v>
      </c>
      <c r="K94" s="105">
        <v>291</v>
      </c>
      <c r="L94" s="105">
        <v>219</v>
      </c>
      <c r="M94" s="105">
        <v>215</v>
      </c>
      <c r="N94" s="105">
        <v>158</v>
      </c>
      <c r="O94" s="105">
        <v>149</v>
      </c>
      <c r="P94" s="105">
        <v>182</v>
      </c>
      <c r="Q94" s="105">
        <v>112</v>
      </c>
      <c r="R94" s="105">
        <v>78</v>
      </c>
      <c r="S94" s="105">
        <v>69</v>
      </c>
      <c r="T94" s="105">
        <v>95</v>
      </c>
      <c r="U94" s="105">
        <v>114</v>
      </c>
      <c r="V94" s="105">
        <v>121</v>
      </c>
      <c r="W94" s="105">
        <v>88</v>
      </c>
      <c r="X94" s="105">
        <v>112</v>
      </c>
      <c r="Y94" s="105">
        <v>141</v>
      </c>
      <c r="Z94" s="105">
        <v>145</v>
      </c>
      <c r="AA94" s="105">
        <v>156</v>
      </c>
      <c r="AB94" s="105">
        <v>146</v>
      </c>
      <c r="AC94" s="105">
        <v>169</v>
      </c>
      <c r="AD94" s="105">
        <v>118</v>
      </c>
      <c r="AE94" s="105">
        <v>117</v>
      </c>
      <c r="AF94" s="105">
        <v>184</v>
      </c>
      <c r="AG94" s="105">
        <v>228</v>
      </c>
      <c r="AH94" s="105">
        <v>280</v>
      </c>
      <c r="AI94" s="105">
        <v>238</v>
      </c>
      <c r="AJ94" s="105">
        <v>221</v>
      </c>
      <c r="AK94" s="105">
        <v>151</v>
      </c>
      <c r="AL94" s="105">
        <v>200</v>
      </c>
      <c r="AM94" s="105">
        <v>221</v>
      </c>
      <c r="AN94" s="105">
        <v>190</v>
      </c>
      <c r="AO94" s="105">
        <v>177</v>
      </c>
      <c r="AP94" s="105">
        <v>117</v>
      </c>
      <c r="AQ94" s="105">
        <v>115</v>
      </c>
      <c r="AR94" s="105">
        <v>121</v>
      </c>
      <c r="AS94" s="105">
        <v>136</v>
      </c>
      <c r="AT94" s="105">
        <v>119</v>
      </c>
      <c r="AU94" s="105">
        <v>131</v>
      </c>
      <c r="AV94" s="105">
        <v>132</v>
      </c>
      <c r="AW94" s="105">
        <v>103</v>
      </c>
      <c r="AX94" s="105">
        <v>119</v>
      </c>
      <c r="AY94" s="105">
        <v>94</v>
      </c>
      <c r="AZ94" s="105">
        <v>98</v>
      </c>
      <c r="BA94" s="105">
        <v>26</v>
      </c>
      <c r="BB94" s="105">
        <v>87</v>
      </c>
      <c r="BC94" s="106">
        <f>SUM(B94:BB94)</f>
        <v>9442</v>
      </c>
      <c r="BE94" s="11"/>
    </row>
    <row r="95" spans="1:57" ht="15.75" customHeight="1" x14ac:dyDescent="0.2">
      <c r="A95" s="103" t="s">
        <v>4</v>
      </c>
      <c r="B95" s="107">
        <v>129</v>
      </c>
      <c r="C95" s="42">
        <v>207</v>
      </c>
      <c r="D95" s="42">
        <v>289</v>
      </c>
      <c r="E95" s="42">
        <v>198</v>
      </c>
      <c r="F95" s="42">
        <v>154</v>
      </c>
      <c r="G95" s="42">
        <v>130</v>
      </c>
      <c r="H95" s="42">
        <v>118</v>
      </c>
      <c r="I95" s="42">
        <v>108</v>
      </c>
      <c r="J95" s="42">
        <v>94</v>
      </c>
      <c r="K95" s="42">
        <v>118</v>
      </c>
      <c r="L95" s="42">
        <v>61</v>
      </c>
      <c r="M95" s="42">
        <v>57</v>
      </c>
      <c r="N95" s="42">
        <v>46</v>
      </c>
      <c r="O95" s="42">
        <v>29</v>
      </c>
      <c r="P95" s="42">
        <v>41</v>
      </c>
      <c r="Q95" s="42">
        <v>32</v>
      </c>
      <c r="R95" s="42">
        <v>50</v>
      </c>
      <c r="S95" s="42">
        <v>40</v>
      </c>
      <c r="T95" s="42">
        <v>27</v>
      </c>
      <c r="U95" s="42">
        <v>53</v>
      </c>
      <c r="V95" s="42">
        <v>54</v>
      </c>
      <c r="W95" s="42">
        <v>34</v>
      </c>
      <c r="X95" s="42">
        <v>22</v>
      </c>
      <c r="Y95" s="42">
        <v>39</v>
      </c>
      <c r="Z95" s="42">
        <v>36</v>
      </c>
      <c r="AA95" s="42">
        <v>30</v>
      </c>
      <c r="AB95" s="42">
        <v>29</v>
      </c>
      <c r="AC95" s="42">
        <v>33</v>
      </c>
      <c r="AD95" s="42">
        <v>45</v>
      </c>
      <c r="AE95" s="42">
        <v>76</v>
      </c>
      <c r="AF95" s="42">
        <v>51</v>
      </c>
      <c r="AG95" s="42">
        <v>30</v>
      </c>
      <c r="AH95" s="42">
        <v>39</v>
      </c>
      <c r="AI95" s="42">
        <v>46</v>
      </c>
      <c r="AJ95" s="42">
        <v>35</v>
      </c>
      <c r="AK95" s="42">
        <v>29</v>
      </c>
      <c r="AL95" s="42">
        <v>37</v>
      </c>
      <c r="AM95" s="42">
        <v>31</v>
      </c>
      <c r="AN95" s="42">
        <v>50</v>
      </c>
      <c r="AO95" s="42">
        <v>28</v>
      </c>
      <c r="AP95" s="42">
        <v>26</v>
      </c>
      <c r="AQ95" s="42">
        <v>39</v>
      </c>
      <c r="AR95" s="42">
        <v>46</v>
      </c>
      <c r="AS95" s="42">
        <v>34</v>
      </c>
      <c r="AT95" s="42">
        <v>58</v>
      </c>
      <c r="AU95" s="42">
        <v>42</v>
      </c>
      <c r="AV95" s="42">
        <v>30</v>
      </c>
      <c r="AW95" s="42">
        <v>26</v>
      </c>
      <c r="AX95" s="42">
        <v>32</v>
      </c>
      <c r="AY95" s="42">
        <v>25</v>
      </c>
      <c r="AZ95" s="42">
        <v>37</v>
      </c>
      <c r="BA95" s="42">
        <v>53</v>
      </c>
      <c r="BB95" s="42">
        <v>153</v>
      </c>
      <c r="BC95" s="108">
        <f>SUM(B95:BB95)</f>
        <v>3356</v>
      </c>
      <c r="BE95" s="11"/>
    </row>
    <row r="96" spans="1:57" ht="15.75" customHeight="1" x14ac:dyDescent="0.2">
      <c r="A96" s="103" t="s">
        <v>5</v>
      </c>
      <c r="B96" s="107">
        <v>54</v>
      </c>
      <c r="C96" s="42">
        <v>85</v>
      </c>
      <c r="D96" s="42">
        <v>78</v>
      </c>
      <c r="E96" s="42">
        <v>95</v>
      </c>
      <c r="F96" s="42">
        <v>75</v>
      </c>
      <c r="G96" s="42">
        <v>88</v>
      </c>
      <c r="H96" s="42">
        <v>86</v>
      </c>
      <c r="I96" s="42">
        <v>79</v>
      </c>
      <c r="J96" s="42">
        <v>68</v>
      </c>
      <c r="K96" s="42">
        <v>53</v>
      </c>
      <c r="L96" s="42">
        <v>57</v>
      </c>
      <c r="M96" s="42">
        <v>43</v>
      </c>
      <c r="N96" s="42">
        <v>63</v>
      </c>
      <c r="O96" s="42">
        <v>51</v>
      </c>
      <c r="P96" s="42">
        <v>37</v>
      </c>
      <c r="Q96" s="42">
        <v>31</v>
      </c>
      <c r="R96" s="42">
        <v>41</v>
      </c>
      <c r="S96" s="42">
        <v>34</v>
      </c>
      <c r="T96" s="42">
        <v>50</v>
      </c>
      <c r="U96" s="42">
        <v>34</v>
      </c>
      <c r="V96" s="42">
        <v>18</v>
      </c>
      <c r="W96" s="42">
        <v>31</v>
      </c>
      <c r="X96" s="42">
        <v>19</v>
      </c>
      <c r="Y96" s="42">
        <v>24</v>
      </c>
      <c r="Z96" s="42">
        <v>33</v>
      </c>
      <c r="AA96" s="42">
        <v>38</v>
      </c>
      <c r="AB96" s="42">
        <v>38</v>
      </c>
      <c r="AC96" s="42">
        <v>24</v>
      </c>
      <c r="AD96" s="42">
        <v>29</v>
      </c>
      <c r="AE96" s="42">
        <v>22</v>
      </c>
      <c r="AF96" s="42">
        <v>41</v>
      </c>
      <c r="AG96" s="42">
        <v>13</v>
      </c>
      <c r="AH96" s="42">
        <v>15</v>
      </c>
      <c r="AI96" s="42">
        <v>4</v>
      </c>
      <c r="AJ96" s="42">
        <v>31</v>
      </c>
      <c r="AK96" s="42">
        <v>20</v>
      </c>
      <c r="AL96" s="42">
        <v>22</v>
      </c>
      <c r="AM96" s="42">
        <v>17</v>
      </c>
      <c r="AN96" s="42">
        <v>13</v>
      </c>
      <c r="AO96" s="42">
        <v>14</v>
      </c>
      <c r="AP96" s="42">
        <v>25</v>
      </c>
      <c r="AQ96" s="42">
        <v>24</v>
      </c>
      <c r="AR96" s="42">
        <v>23</v>
      </c>
      <c r="AS96" s="42">
        <v>9</v>
      </c>
      <c r="AT96" s="42">
        <v>38</v>
      </c>
      <c r="AU96" s="42">
        <v>25</v>
      </c>
      <c r="AV96" s="42">
        <v>8</v>
      </c>
      <c r="AW96" s="42">
        <v>50</v>
      </c>
      <c r="AX96" s="42">
        <v>18</v>
      </c>
      <c r="AY96" s="42">
        <v>21</v>
      </c>
      <c r="AZ96" s="42">
        <v>11</v>
      </c>
      <c r="BA96" s="42">
        <v>1</v>
      </c>
      <c r="BB96" s="42">
        <v>15</v>
      </c>
      <c r="BC96" s="108">
        <f>SUM(B96:BB96)</f>
        <v>1936</v>
      </c>
      <c r="BE96" s="11"/>
    </row>
    <row r="97" spans="1:57" ht="15.75" customHeight="1" thickBot="1" x14ac:dyDescent="0.25">
      <c r="A97" s="109" t="s">
        <v>6</v>
      </c>
      <c r="B97" s="110">
        <v>209</v>
      </c>
      <c r="C97" s="72">
        <v>213</v>
      </c>
      <c r="D97" s="72">
        <v>356</v>
      </c>
      <c r="E97" s="72">
        <v>338</v>
      </c>
      <c r="F97" s="72">
        <v>320</v>
      </c>
      <c r="G97" s="72">
        <v>143</v>
      </c>
      <c r="H97" s="72">
        <v>190</v>
      </c>
      <c r="I97" s="72">
        <v>114</v>
      </c>
      <c r="J97" s="72">
        <v>173</v>
      </c>
      <c r="K97" s="72">
        <v>152</v>
      </c>
      <c r="L97" s="72">
        <v>165</v>
      </c>
      <c r="M97" s="72">
        <v>152</v>
      </c>
      <c r="N97" s="72">
        <v>100</v>
      </c>
      <c r="O97" s="72">
        <v>140</v>
      </c>
      <c r="P97" s="72">
        <v>120</v>
      </c>
      <c r="Q97" s="72">
        <v>125</v>
      </c>
      <c r="R97" s="72">
        <v>125</v>
      </c>
      <c r="S97" s="72">
        <v>140</v>
      </c>
      <c r="T97" s="72">
        <v>115</v>
      </c>
      <c r="U97" s="72">
        <v>72</v>
      </c>
      <c r="V97" s="72">
        <v>61</v>
      </c>
      <c r="W97" s="72">
        <v>95</v>
      </c>
      <c r="X97" s="72">
        <v>67</v>
      </c>
      <c r="Y97" s="72">
        <v>65</v>
      </c>
      <c r="Z97" s="72">
        <v>46</v>
      </c>
      <c r="AA97" s="72">
        <v>72</v>
      </c>
      <c r="AB97" s="72">
        <v>56</v>
      </c>
      <c r="AC97" s="72">
        <v>58</v>
      </c>
      <c r="AD97" s="72">
        <v>68</v>
      </c>
      <c r="AE97" s="72">
        <v>60</v>
      </c>
      <c r="AF97" s="72">
        <v>49</v>
      </c>
      <c r="AG97" s="72">
        <v>66</v>
      </c>
      <c r="AH97" s="72">
        <v>68</v>
      </c>
      <c r="AI97" s="72">
        <v>82</v>
      </c>
      <c r="AJ97" s="72">
        <v>74</v>
      </c>
      <c r="AK97" s="72">
        <v>200</v>
      </c>
      <c r="AL97" s="72">
        <v>135</v>
      </c>
      <c r="AM97" s="72">
        <v>97</v>
      </c>
      <c r="AN97" s="72">
        <v>157</v>
      </c>
      <c r="AO97" s="72">
        <v>150</v>
      </c>
      <c r="AP97" s="72">
        <v>115</v>
      </c>
      <c r="AQ97" s="72">
        <v>118</v>
      </c>
      <c r="AR97" s="72">
        <v>111</v>
      </c>
      <c r="AS97" s="72">
        <v>53</v>
      </c>
      <c r="AT97" s="72">
        <v>88</v>
      </c>
      <c r="AU97" s="72">
        <v>108</v>
      </c>
      <c r="AV97" s="72">
        <v>49</v>
      </c>
      <c r="AW97" s="72">
        <v>133</v>
      </c>
      <c r="AX97" s="72">
        <v>74</v>
      </c>
      <c r="AY97" s="72">
        <v>88</v>
      </c>
      <c r="AZ97" s="72">
        <v>78</v>
      </c>
      <c r="BA97" s="72">
        <v>193</v>
      </c>
      <c r="BB97" s="72">
        <v>116</v>
      </c>
      <c r="BC97" s="111">
        <f>SUM(B97:BB97)</f>
        <v>6512</v>
      </c>
      <c r="BD97" s="12"/>
      <c r="BE97" s="13"/>
    </row>
    <row r="98" spans="1:57" s="4" customFormat="1" ht="12" thickBot="1" x14ac:dyDescent="0.25">
      <c r="A98" s="112" t="s">
        <v>28</v>
      </c>
      <c r="B98" s="93">
        <f>SUM(B94:B97)</f>
        <v>695</v>
      </c>
      <c r="C98" s="113">
        <f>SUM(C94:C97)</f>
        <v>805</v>
      </c>
      <c r="D98" s="113">
        <f>SUM(D94:D97)</f>
        <v>1100</v>
      </c>
      <c r="E98" s="113">
        <f t="shared" ref="E98:BC98" si="0">SUM(E94:E97)</f>
        <v>1027</v>
      </c>
      <c r="F98" s="113">
        <f t="shared" si="0"/>
        <v>880</v>
      </c>
      <c r="G98" s="113">
        <f t="shared" si="0"/>
        <v>646</v>
      </c>
      <c r="H98" s="113">
        <f t="shared" si="0"/>
        <v>776</v>
      </c>
      <c r="I98" s="113">
        <f t="shared" si="0"/>
        <v>614</v>
      </c>
      <c r="J98" s="113">
        <f t="shared" si="0"/>
        <v>607</v>
      </c>
      <c r="K98" s="113">
        <f t="shared" si="0"/>
        <v>614</v>
      </c>
      <c r="L98" s="113">
        <f t="shared" si="0"/>
        <v>502</v>
      </c>
      <c r="M98" s="113">
        <f t="shared" si="0"/>
        <v>467</v>
      </c>
      <c r="N98" s="113">
        <f t="shared" si="0"/>
        <v>367</v>
      </c>
      <c r="O98" s="113">
        <f t="shared" si="0"/>
        <v>369</v>
      </c>
      <c r="P98" s="113">
        <f t="shared" si="0"/>
        <v>380</v>
      </c>
      <c r="Q98" s="113">
        <f t="shared" si="0"/>
        <v>300</v>
      </c>
      <c r="R98" s="113">
        <f t="shared" si="0"/>
        <v>294</v>
      </c>
      <c r="S98" s="113">
        <f t="shared" si="0"/>
        <v>283</v>
      </c>
      <c r="T98" s="113">
        <f t="shared" si="0"/>
        <v>287</v>
      </c>
      <c r="U98" s="113">
        <f t="shared" si="0"/>
        <v>273</v>
      </c>
      <c r="V98" s="113">
        <f t="shared" si="0"/>
        <v>254</v>
      </c>
      <c r="W98" s="113">
        <f t="shared" si="0"/>
        <v>248</v>
      </c>
      <c r="X98" s="113">
        <f t="shared" si="0"/>
        <v>220</v>
      </c>
      <c r="Y98" s="113">
        <f t="shared" si="0"/>
        <v>269</v>
      </c>
      <c r="Z98" s="113">
        <f t="shared" si="0"/>
        <v>260</v>
      </c>
      <c r="AA98" s="113">
        <f t="shared" si="0"/>
        <v>296</v>
      </c>
      <c r="AB98" s="113">
        <f t="shared" si="0"/>
        <v>269</v>
      </c>
      <c r="AC98" s="113">
        <f t="shared" si="0"/>
        <v>284</v>
      </c>
      <c r="AD98" s="113">
        <f t="shared" si="0"/>
        <v>260</v>
      </c>
      <c r="AE98" s="113">
        <f t="shared" si="0"/>
        <v>275</v>
      </c>
      <c r="AF98" s="113">
        <f t="shared" si="0"/>
        <v>325</v>
      </c>
      <c r="AG98" s="113">
        <f t="shared" si="0"/>
        <v>337</v>
      </c>
      <c r="AH98" s="113">
        <f t="shared" si="0"/>
        <v>402</v>
      </c>
      <c r="AI98" s="113">
        <f t="shared" si="0"/>
        <v>370</v>
      </c>
      <c r="AJ98" s="113">
        <f t="shared" si="0"/>
        <v>361</v>
      </c>
      <c r="AK98" s="113">
        <f t="shared" si="0"/>
        <v>400</v>
      </c>
      <c r="AL98" s="113">
        <f t="shared" si="0"/>
        <v>394</v>
      </c>
      <c r="AM98" s="113">
        <f t="shared" si="0"/>
        <v>366</v>
      </c>
      <c r="AN98" s="113">
        <f t="shared" si="0"/>
        <v>410</v>
      </c>
      <c r="AO98" s="113">
        <f t="shared" si="0"/>
        <v>369</v>
      </c>
      <c r="AP98" s="113">
        <f t="shared" si="0"/>
        <v>283</v>
      </c>
      <c r="AQ98" s="113">
        <f t="shared" si="0"/>
        <v>296</v>
      </c>
      <c r="AR98" s="113">
        <f t="shared" si="0"/>
        <v>301</v>
      </c>
      <c r="AS98" s="113">
        <f t="shared" si="0"/>
        <v>232</v>
      </c>
      <c r="AT98" s="113">
        <f t="shared" si="0"/>
        <v>303</v>
      </c>
      <c r="AU98" s="113">
        <f t="shared" si="0"/>
        <v>306</v>
      </c>
      <c r="AV98" s="113">
        <f t="shared" si="0"/>
        <v>219</v>
      </c>
      <c r="AW98" s="113">
        <f t="shared" si="0"/>
        <v>312</v>
      </c>
      <c r="AX98" s="113">
        <f t="shared" si="0"/>
        <v>243</v>
      </c>
      <c r="AY98" s="113">
        <f t="shared" si="0"/>
        <v>228</v>
      </c>
      <c r="AZ98" s="113">
        <f t="shared" si="0"/>
        <v>224</v>
      </c>
      <c r="BA98" s="113">
        <f t="shared" si="0"/>
        <v>273</v>
      </c>
      <c r="BB98" s="113">
        <f t="shared" si="0"/>
        <v>371</v>
      </c>
      <c r="BC98" s="114">
        <f t="shared" si="0"/>
        <v>21246</v>
      </c>
    </row>
    <row r="99" spans="1:57" x14ac:dyDescent="0.2">
      <c r="A99" s="38" t="s">
        <v>50</v>
      </c>
    </row>
    <row r="100" spans="1:57" x14ac:dyDescent="0.2">
      <c r="A100" s="66" t="s">
        <v>51</v>
      </c>
    </row>
    <row r="103" spans="1:57" ht="16.5" thickBot="1" x14ac:dyDescent="0.3">
      <c r="A103" s="39" t="s">
        <v>55</v>
      </c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120"/>
      <c r="N103" s="8"/>
      <c r="O103" s="8"/>
    </row>
    <row r="104" spans="1:57" ht="12" thickBot="1" x14ac:dyDescent="0.25">
      <c r="A104" s="121" t="s">
        <v>29</v>
      </c>
      <c r="B104" s="122"/>
      <c r="C104" s="123"/>
      <c r="D104" s="123" t="s">
        <v>7</v>
      </c>
      <c r="E104" s="123"/>
      <c r="F104" s="123"/>
      <c r="G104" s="123"/>
      <c r="H104" s="122"/>
      <c r="I104" s="123"/>
      <c r="J104" s="123" t="s">
        <v>54</v>
      </c>
      <c r="K104" s="123"/>
      <c r="L104" s="124"/>
      <c r="M104" s="8"/>
      <c r="N104" s="8"/>
      <c r="O104" s="8"/>
    </row>
    <row r="105" spans="1:57" ht="12" thickBot="1" x14ac:dyDescent="0.25">
      <c r="A105" s="125" t="s">
        <v>30</v>
      </c>
      <c r="B105" s="126" t="s">
        <v>31</v>
      </c>
      <c r="C105" s="126" t="s">
        <v>32</v>
      </c>
      <c r="D105" s="127" t="s">
        <v>33</v>
      </c>
      <c r="E105" s="126" t="s">
        <v>34</v>
      </c>
      <c r="F105" s="127" t="s">
        <v>13</v>
      </c>
      <c r="G105" s="128" t="s">
        <v>2</v>
      </c>
      <c r="H105" s="126" t="s">
        <v>14</v>
      </c>
      <c r="I105" s="126" t="s">
        <v>15</v>
      </c>
      <c r="J105" s="127" t="s">
        <v>16</v>
      </c>
      <c r="K105" s="128" t="s">
        <v>13</v>
      </c>
      <c r="L105" s="126" t="s">
        <v>2</v>
      </c>
      <c r="M105" s="8"/>
      <c r="N105" s="8"/>
      <c r="O105" s="8"/>
    </row>
    <row r="106" spans="1:57" x14ac:dyDescent="0.2">
      <c r="A106" s="129" t="s">
        <v>35</v>
      </c>
      <c r="B106" s="130">
        <f>SUM(B21:B33)</f>
        <v>474</v>
      </c>
      <c r="C106" s="130">
        <f t="shared" ref="C106:F106" si="1">SUM(C21:C33)</f>
        <v>1654</v>
      </c>
      <c r="D106" s="130">
        <f t="shared" si="1"/>
        <v>918</v>
      </c>
      <c r="E106" s="130">
        <f t="shared" si="1"/>
        <v>5989</v>
      </c>
      <c r="F106" s="130">
        <f t="shared" si="1"/>
        <v>65</v>
      </c>
      <c r="G106" s="131">
        <f>SUM(B106:F106)</f>
        <v>9100</v>
      </c>
      <c r="H106" s="130">
        <f t="shared" ref="H106:K106" si="2">SUM(H21:H33)</f>
        <v>3068</v>
      </c>
      <c r="I106" s="130">
        <f t="shared" si="2"/>
        <v>812</v>
      </c>
      <c r="J106" s="130">
        <f t="shared" si="2"/>
        <v>4954</v>
      </c>
      <c r="K106" s="130">
        <f t="shared" si="2"/>
        <v>266</v>
      </c>
      <c r="L106" s="131">
        <f>SUM(H106:K106)</f>
        <v>9100</v>
      </c>
      <c r="M106" s="8"/>
      <c r="N106" s="8"/>
      <c r="O106" s="8"/>
    </row>
    <row r="107" spans="1:57" x14ac:dyDescent="0.2">
      <c r="A107" s="132" t="s">
        <v>36</v>
      </c>
      <c r="B107" s="133">
        <f>SUM(B34:B46)</f>
        <v>284</v>
      </c>
      <c r="C107" s="133">
        <f t="shared" ref="C107:F107" si="3">SUM(C34:C46)</f>
        <v>821</v>
      </c>
      <c r="D107" s="133">
        <f t="shared" si="3"/>
        <v>340</v>
      </c>
      <c r="E107" s="133">
        <f t="shared" si="3"/>
        <v>2281</v>
      </c>
      <c r="F107" s="133">
        <f t="shared" si="3"/>
        <v>7</v>
      </c>
      <c r="G107" s="134">
        <f t="shared" ref="G107:G109" si="4">SUM(B107:F107)</f>
        <v>3733</v>
      </c>
      <c r="H107" s="133">
        <f t="shared" ref="H107:K107" si="5">SUM(H34:H46)</f>
        <v>1590</v>
      </c>
      <c r="I107" s="133">
        <f t="shared" si="5"/>
        <v>321</v>
      </c>
      <c r="J107" s="133">
        <f t="shared" si="5"/>
        <v>1729</v>
      </c>
      <c r="K107" s="133">
        <f t="shared" si="5"/>
        <v>93</v>
      </c>
      <c r="L107" s="134">
        <f t="shared" ref="L107:L109" si="6">SUM(H107:K107)</f>
        <v>3733</v>
      </c>
      <c r="M107" s="8"/>
      <c r="N107" s="8"/>
      <c r="O107" s="8"/>
    </row>
    <row r="108" spans="1:57" x14ac:dyDescent="0.2">
      <c r="A108" s="132" t="s">
        <v>37</v>
      </c>
      <c r="B108" s="133">
        <f>SUM(B47:B59)</f>
        <v>323</v>
      </c>
      <c r="C108" s="133">
        <f t="shared" ref="C108:F108" si="7">SUM(C47:C59)</f>
        <v>1256</v>
      </c>
      <c r="D108" s="133">
        <f t="shared" si="7"/>
        <v>534</v>
      </c>
      <c r="E108" s="133">
        <f t="shared" si="7"/>
        <v>2320</v>
      </c>
      <c r="F108" s="133">
        <f t="shared" si="7"/>
        <v>20</v>
      </c>
      <c r="G108" s="134">
        <f t="shared" si="4"/>
        <v>4453</v>
      </c>
      <c r="H108" s="133">
        <f t="shared" ref="H108:K108" si="8">SUM(H47:H59)</f>
        <v>2130</v>
      </c>
      <c r="I108" s="133">
        <f t="shared" si="8"/>
        <v>477</v>
      </c>
      <c r="J108" s="133">
        <f t="shared" si="8"/>
        <v>1524</v>
      </c>
      <c r="K108" s="133">
        <f t="shared" si="8"/>
        <v>322</v>
      </c>
      <c r="L108" s="134">
        <f t="shared" si="6"/>
        <v>4453</v>
      </c>
      <c r="M108" s="8"/>
      <c r="N108" s="8"/>
      <c r="O108" s="8"/>
    </row>
    <row r="109" spans="1:57" ht="12" thickBot="1" x14ac:dyDescent="0.25">
      <c r="A109" s="135" t="s">
        <v>38</v>
      </c>
      <c r="B109" s="136">
        <f>SUM(B60:B73)</f>
        <v>196</v>
      </c>
      <c r="C109" s="136">
        <f t="shared" ref="C109:F109" si="9">SUM(C60:C73)</f>
        <v>699</v>
      </c>
      <c r="D109" s="136">
        <f t="shared" si="9"/>
        <v>396</v>
      </c>
      <c r="E109" s="136">
        <f t="shared" si="9"/>
        <v>2599</v>
      </c>
      <c r="F109" s="136">
        <f t="shared" si="9"/>
        <v>70</v>
      </c>
      <c r="G109" s="137">
        <f t="shared" si="4"/>
        <v>3960</v>
      </c>
      <c r="H109" s="136">
        <f t="shared" ref="H109:K109" si="10">SUM(H60:H73)</f>
        <v>1606</v>
      </c>
      <c r="I109" s="136">
        <f t="shared" si="10"/>
        <v>354</v>
      </c>
      <c r="J109" s="136">
        <f t="shared" si="10"/>
        <v>1881</v>
      </c>
      <c r="K109" s="136">
        <f t="shared" si="10"/>
        <v>119</v>
      </c>
      <c r="L109" s="138">
        <f t="shared" si="6"/>
        <v>3960</v>
      </c>
      <c r="M109" s="8"/>
      <c r="N109" s="8"/>
      <c r="O109" s="8"/>
    </row>
    <row r="110" spans="1:57" ht="12" thickBot="1" x14ac:dyDescent="0.25">
      <c r="A110" s="112" t="s">
        <v>39</v>
      </c>
      <c r="B110" s="139">
        <f>SUM(B106:B109)</f>
        <v>1277</v>
      </c>
      <c r="C110" s="139">
        <f t="shared" ref="C110:L110" si="11">SUM(C106:C109)</f>
        <v>4430</v>
      </c>
      <c r="D110" s="139">
        <f t="shared" si="11"/>
        <v>2188</v>
      </c>
      <c r="E110" s="139">
        <f t="shared" si="11"/>
        <v>13189</v>
      </c>
      <c r="F110" s="139">
        <f t="shared" si="11"/>
        <v>162</v>
      </c>
      <c r="G110" s="139">
        <f t="shared" si="11"/>
        <v>21246</v>
      </c>
      <c r="H110" s="139">
        <f t="shared" si="11"/>
        <v>8394</v>
      </c>
      <c r="I110" s="139">
        <f t="shared" si="11"/>
        <v>1964</v>
      </c>
      <c r="J110" s="139">
        <f t="shared" si="11"/>
        <v>10088</v>
      </c>
      <c r="K110" s="139">
        <f t="shared" si="11"/>
        <v>800</v>
      </c>
      <c r="L110" s="140">
        <f t="shared" si="11"/>
        <v>21246</v>
      </c>
      <c r="M110" s="4"/>
      <c r="N110" s="8"/>
      <c r="O110" s="8"/>
    </row>
    <row r="111" spans="1:57" x14ac:dyDescent="0.2">
      <c r="A111" s="8" t="s">
        <v>50</v>
      </c>
      <c r="B111" s="8"/>
      <c r="C111" s="8"/>
      <c r="D111" s="8"/>
      <c r="E111" s="8"/>
      <c r="F111" s="8"/>
      <c r="G111" s="8"/>
      <c r="H111" s="38"/>
      <c r="I111" s="38"/>
      <c r="J111" s="38"/>
      <c r="K111" s="38"/>
      <c r="L111" s="38"/>
      <c r="M111" s="8"/>
      <c r="N111" s="8"/>
      <c r="O111" s="8"/>
    </row>
    <row r="112" spans="1:57" x14ac:dyDescent="0.2">
      <c r="A112" s="141" t="s">
        <v>51</v>
      </c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</row>
  </sheetData>
  <mergeCells count="12">
    <mergeCell ref="H80:L80"/>
    <mergeCell ref="B92:BC92"/>
    <mergeCell ref="A19:A20"/>
    <mergeCell ref="B19:G19"/>
    <mergeCell ref="H19:L19"/>
    <mergeCell ref="M19:M20"/>
    <mergeCell ref="N19:N20"/>
    <mergeCell ref="O19:O20"/>
    <mergeCell ref="P19:P20"/>
    <mergeCell ref="Q19:Q20"/>
    <mergeCell ref="A80:A81"/>
    <mergeCell ref="B80:G80"/>
  </mergeCells>
  <phoneticPr fontId="0" type="noConversion"/>
  <hyperlinks>
    <hyperlink ref="B8" r:id="rId1"/>
  </hyperlinks>
  <pageMargins left="0.511811024" right="0.511811024" top="0.78740157499999996" bottom="0.78740157499999996" header="0.31496062000000002" footer="0.31496062000000002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Gráficos</vt:lpstr>
      </vt:variant>
      <vt:variant>
        <vt:i4>4</vt:i4>
      </vt:variant>
    </vt:vector>
  </HeadingPairs>
  <TitlesOfParts>
    <vt:vector size="5" baseType="lpstr">
      <vt:lpstr>GVE28 CARAGUATATUBA CONSOL 2014</vt:lpstr>
      <vt:lpstr>Gráf1GVE28_2014</vt:lpstr>
      <vt:lpstr>Graf2GVE28_Mun1 SE</vt:lpstr>
      <vt:lpstr>Gráf3GVE8_FEt</vt:lpstr>
      <vt:lpstr>Gráf4GVE28_PlTrat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Elisabete Marie Katsuya</dc:creator>
  <cp:lastModifiedBy>Maria Bernadete P. Eduardo</cp:lastModifiedBy>
  <dcterms:created xsi:type="dcterms:W3CDTF">2010-03-18T18:21:59Z</dcterms:created>
  <dcterms:modified xsi:type="dcterms:W3CDTF">2016-04-11T18:51:22Z</dcterms:modified>
</cp:coreProperties>
</file>