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4060" windowHeight="4965"/>
  </bookViews>
  <sheets>
    <sheet name="GVE 27 SJDCAMPOS CONSOL 2014" sheetId="7" r:id="rId1"/>
    <sheet name="Gráf1GVE27_2014" sheetId="17" r:id="rId2"/>
    <sheet name="Graf2GVE27_Mun1 SE" sheetId="9" r:id="rId3"/>
    <sheet name="Graf3GVE27_Mun2 SE" sheetId="10" r:id="rId4"/>
    <sheet name="Gráf4GVE27_FEt" sheetId="18" r:id="rId5"/>
    <sheet name="Gráf5GVE27_PlTrat" sheetId="19" r:id="rId6"/>
  </sheets>
  <calcPr calcId="145621"/>
</workbook>
</file>

<file path=xl/calcChain.xml><?xml version="1.0" encoding="utf-8"?>
<calcChain xmlns="http://schemas.openxmlformats.org/spreadsheetml/2006/main">
  <c r="K117" i="7" l="1"/>
  <c r="J117" i="7"/>
  <c r="I117" i="7"/>
  <c r="L117" i="7" s="1"/>
  <c r="H117" i="7"/>
  <c r="K116" i="7"/>
  <c r="J116" i="7"/>
  <c r="I116" i="7"/>
  <c r="L116" i="7" s="1"/>
  <c r="H116" i="7"/>
  <c r="K115" i="7"/>
  <c r="J115" i="7"/>
  <c r="I115" i="7"/>
  <c r="H115" i="7"/>
  <c r="K114" i="7"/>
  <c r="K118" i="7" s="1"/>
  <c r="J114" i="7"/>
  <c r="J118" i="7" s="1"/>
  <c r="I114" i="7"/>
  <c r="I118" i="7" s="1"/>
  <c r="H114" i="7"/>
  <c r="F117" i="7"/>
  <c r="E117" i="7"/>
  <c r="D117" i="7"/>
  <c r="G117" i="7" s="1"/>
  <c r="C117" i="7"/>
  <c r="F116" i="7"/>
  <c r="E116" i="7"/>
  <c r="D116" i="7"/>
  <c r="G116" i="7" s="1"/>
  <c r="C116" i="7"/>
  <c r="F115" i="7"/>
  <c r="E115" i="7"/>
  <c r="D115" i="7"/>
  <c r="C115" i="7"/>
  <c r="F114" i="7"/>
  <c r="E114" i="7"/>
  <c r="E118" i="7" s="1"/>
  <c r="D114" i="7"/>
  <c r="D118" i="7" s="1"/>
  <c r="C114" i="7"/>
  <c r="B117" i="7"/>
  <c r="B116" i="7"/>
  <c r="B115" i="7"/>
  <c r="B114" i="7"/>
  <c r="L115" i="7"/>
  <c r="H118" i="7"/>
  <c r="F118" i="7"/>
  <c r="C118" i="7"/>
  <c r="G114" i="7"/>
  <c r="G115" i="7" l="1"/>
  <c r="G118" i="7" s="1"/>
  <c r="B118" i="7"/>
  <c r="L114" i="7"/>
  <c r="L118" i="7" s="1"/>
  <c r="O73" i="7" l="1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BC101" i="7" l="1"/>
  <c r="BC102" i="7"/>
  <c r="BC103" i="7"/>
  <c r="BC104" i="7"/>
  <c r="BC105" i="7"/>
  <c r="BC100" i="7"/>
  <c r="BC99" i="7"/>
  <c r="BC98" i="7"/>
  <c r="E106" i="7"/>
  <c r="F106" i="7"/>
  <c r="G106" i="7"/>
  <c r="H106" i="7"/>
  <c r="I106" i="7"/>
  <c r="J106" i="7"/>
  <c r="K106" i="7"/>
  <c r="L106" i="7"/>
  <c r="M106" i="7"/>
  <c r="N106" i="7"/>
  <c r="O106" i="7"/>
  <c r="P106" i="7"/>
  <c r="Q106" i="7"/>
  <c r="R106" i="7"/>
  <c r="S106" i="7"/>
  <c r="T106" i="7"/>
  <c r="U106" i="7"/>
  <c r="V106" i="7"/>
  <c r="W106" i="7"/>
  <c r="X106" i="7"/>
  <c r="Y106" i="7"/>
  <c r="Z106" i="7"/>
  <c r="AA106" i="7"/>
  <c r="AB106" i="7"/>
  <c r="AC106" i="7"/>
  <c r="AD106" i="7"/>
  <c r="AE106" i="7"/>
  <c r="AF106" i="7"/>
  <c r="AG106" i="7"/>
  <c r="AH106" i="7"/>
  <c r="AI106" i="7"/>
  <c r="AJ106" i="7"/>
  <c r="AK106" i="7"/>
  <c r="AL106" i="7"/>
  <c r="AM106" i="7"/>
  <c r="AN106" i="7"/>
  <c r="AO106" i="7"/>
  <c r="AP106" i="7"/>
  <c r="AQ106" i="7"/>
  <c r="AR106" i="7"/>
  <c r="AS106" i="7"/>
  <c r="AT106" i="7"/>
  <c r="AU106" i="7"/>
  <c r="AV106" i="7"/>
  <c r="AW106" i="7"/>
  <c r="AX106" i="7"/>
  <c r="AY106" i="7"/>
  <c r="AZ106" i="7"/>
  <c r="BA106" i="7"/>
  <c r="BB106" i="7"/>
  <c r="D106" i="7"/>
  <c r="C106" i="7"/>
  <c r="B106" i="7"/>
  <c r="BC106" i="7" l="1"/>
</calcChain>
</file>

<file path=xl/sharedStrings.xml><?xml version="1.0" encoding="utf-8"?>
<sst xmlns="http://schemas.openxmlformats.org/spreadsheetml/2006/main" count="158" uniqueCount="60">
  <si>
    <t>Município</t>
  </si>
  <si>
    <t>Semana Epidemiológica</t>
  </si>
  <si>
    <t>Total</t>
  </si>
  <si>
    <t>CACAPAVA</t>
  </si>
  <si>
    <t>IGARATA</t>
  </si>
  <si>
    <t>JACAREI</t>
  </si>
  <si>
    <t>-</t>
  </si>
  <si>
    <t>JAMBEIRO</t>
  </si>
  <si>
    <t>MONTEIRO LOBATO</t>
  </si>
  <si>
    <t>PARAIBUNA</t>
  </si>
  <si>
    <t>SANTA BRANCA</t>
  </si>
  <si>
    <t>SAO JOSE DOS CAMPOS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</si>
  <si>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</si>
  <si>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</si>
  <si>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</si>
  <si>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</si>
  <si>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</si>
  <si>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</si>
  <si>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</si>
  <si>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</si>
  <si>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</si>
  <si>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</si>
  <si>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</si>
  <si>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</si>
  <si>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</si>
  <si>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</si>
  <si>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</si>
  <si>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</si>
  <si>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</si>
  <si>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</si>
  <si>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</si>
  <si>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</si>
  <si>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</si>
  <si>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</si>
  <si>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</si>
  <si>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</si>
  <si>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</si>
  <si>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</si>
  <si>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</si>
  <si>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</si>
  <si>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</si>
  <si>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</si>
  <si>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</si>
  <si>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</si>
  <si>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</si>
  <si>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</si>
  <si>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</si>
  <si>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</si>
  <si>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</si>
  <si>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</si>
  <si>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</si>
  <si>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</si>
  <si>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27 SÃO JOSÉ DOS CAMPOS, ESP, 2014</t>
  </si>
  <si>
    <t>Fonte: SIVEP_DDA corrigido</t>
  </si>
  <si>
    <t>Atualização em 27/12/2015 - encerramento oficial dos dados do sistema SIVEP_DDA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</si>
  <si>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27 - SÃO JOSÉ DOS CAMPOS,  2014</t>
    </r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</si>
  <si>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27 - SÃO JOSÉ DOS CAMPOS, 2014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</si>
  <si>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GVE 27 - SÃO JOSÉ DOS CAMPOS, 2014</t>
    </r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</si>
  <si>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</si>
  <si>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27 SÃO JOSÉ DOS CAMPOS,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</si>
</sst>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64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2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7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7" fillId="0" borderId="0" xfId="0" applyFont="1" applyBorder="1"/>
    <xf numFmtId="0" fontId="3" fillId="0" borderId="0" xfId="0" applyFont="1" applyAlignment="1"/>
    <xf numFmtId="0" fontId="4" fillId="0" borderId="0" xfId="1" applyFont="1" applyAlignment="1" applyProtection="1"/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7" fillId="0" borderId="1" xfId="0" applyFont="1" applyBorder="1"/>
    <xf numFmtId="0" fontId="7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2" borderId="0" xfId="0" applyFont="1" applyFill="1" applyBorder="1" applyAlignment="1">
      <alignment wrapText="1"/>
    </xf>
    <xf numFmtId="0" fontId="11" fillId="3" borderId="20" xfId="0" applyFont="1" applyFill="1" applyBorder="1" applyAlignment="1">
      <alignment horizontal="center" wrapText="1"/>
    </xf>
    <xf numFmtId="0" fontId="12" fillId="3" borderId="20" xfId="0" applyFont="1" applyFill="1" applyBorder="1" applyAlignment="1">
      <alignment horizontal="center" wrapText="1"/>
    </xf>
    <xf numFmtId="0" fontId="6" fillId="3" borderId="20" xfId="1" applyFill="1" applyBorder="1" applyAlignment="1" applyProtection="1">
      <alignment wrapText="1"/>
    </xf>
    <xf numFmtId="0" fontId="12" fillId="3" borderId="20" xfId="0" applyFont="1" applyFill="1" applyBorder="1" applyAlignment="1">
      <alignment horizontal="right" wrapText="1"/>
    </xf>
    <xf numFmtId="14" fontId="13" fillId="0" borderId="0" xfId="0" applyNumberFormat="1" applyFont="1"/>
    <xf numFmtId="0" fontId="12" fillId="0" borderId="21" xfId="0" applyFont="1" applyFill="1" applyBorder="1" applyAlignment="1">
      <alignment horizontal="center" wrapText="1"/>
    </xf>
    <xf numFmtId="0" fontId="12" fillId="0" borderId="22" xfId="0" applyFont="1" applyFill="1" applyBorder="1" applyAlignment="1">
      <alignment horizontal="center" wrapText="1"/>
    </xf>
    <xf numFmtId="0" fontId="12" fillId="0" borderId="23" xfId="0" applyFont="1" applyFill="1" applyBorder="1" applyAlignment="1">
      <alignment horizontal="center" wrapText="1"/>
    </xf>
    <xf numFmtId="0" fontId="12" fillId="0" borderId="20" xfId="0" applyFont="1" applyFill="1" applyBorder="1" applyAlignment="1">
      <alignment horizontal="center" wrapText="1"/>
    </xf>
    <xf numFmtId="0" fontId="12" fillId="0" borderId="24" xfId="0" applyFont="1" applyFill="1" applyBorder="1" applyAlignment="1">
      <alignment horizontal="center" wrapText="1"/>
    </xf>
    <xf numFmtId="164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7" fillId="0" borderId="0" xfId="0" applyFont="1" applyFill="1"/>
    <xf numFmtId="2" fontId="7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4" fillId="0" borderId="0" xfId="1" applyNumberFormat="1" applyFont="1" applyFill="1" applyBorder="1" applyAlignment="1" applyProtection="1"/>
    <xf numFmtId="0" fontId="16" fillId="0" borderId="0" xfId="0" applyFont="1"/>
    <xf numFmtId="0" fontId="17" fillId="0" borderId="0" xfId="0" applyFont="1"/>
    <xf numFmtId="0" fontId="12" fillId="3" borderId="0" xfId="0" applyFont="1" applyFill="1" applyBorder="1" applyAlignment="1">
      <alignment horizontal="center" wrapText="1"/>
    </xf>
    <xf numFmtId="1" fontId="12" fillId="0" borderId="0" xfId="0" applyNumberFormat="1" applyFont="1" applyFill="1" applyBorder="1" applyAlignment="1">
      <alignment horizontal="center" wrapText="1"/>
    </xf>
    <xf numFmtId="164" fontId="12" fillId="0" borderId="0" xfId="0" applyNumberFormat="1" applyFont="1" applyFill="1" applyBorder="1" applyAlignment="1">
      <alignment horizontal="center" wrapText="1"/>
    </xf>
    <xf numFmtId="0" fontId="18" fillId="0" borderId="0" xfId="0" applyFont="1"/>
    <xf numFmtId="0" fontId="5" fillId="0" borderId="0" xfId="0" applyFont="1" applyBorder="1"/>
    <xf numFmtId="0" fontId="18" fillId="0" borderId="0" xfId="0" applyFont="1" applyBorder="1"/>
    <xf numFmtId="0" fontId="7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0" fillId="5" borderId="5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0" fillId="5" borderId="26" xfId="0" applyFont="1" applyFill="1" applyBorder="1" applyAlignment="1">
      <alignment horizontal="center" wrapText="1"/>
    </xf>
    <xf numFmtId="0" fontId="10" fillId="5" borderId="27" xfId="0" applyFont="1" applyFill="1" applyBorder="1" applyAlignment="1">
      <alignment horizontal="center" wrapText="1"/>
    </xf>
    <xf numFmtId="0" fontId="10" fillId="5" borderId="28" xfId="0" applyFont="1" applyFill="1" applyBorder="1" applyAlignment="1">
      <alignment horizontal="center" wrapText="1"/>
    </xf>
    <xf numFmtId="0" fontId="10" fillId="5" borderId="29" xfId="0" applyFont="1" applyFill="1" applyBorder="1" applyAlignment="1">
      <alignment horizontal="center" wrapText="1"/>
    </xf>
    <xf numFmtId="0" fontId="12" fillId="5" borderId="30" xfId="0" applyFont="1" applyFill="1" applyBorder="1" applyAlignment="1">
      <alignment horizontal="center" wrapText="1"/>
    </xf>
    <xf numFmtId="164" fontId="12" fillId="5" borderId="30" xfId="0" applyNumberFormat="1" applyFont="1" applyFill="1" applyBorder="1" applyAlignment="1">
      <alignment horizontal="center" wrapText="1"/>
    </xf>
    <xf numFmtId="164" fontId="12" fillId="5" borderId="31" xfId="0" applyNumberFormat="1" applyFont="1" applyFill="1" applyBorder="1" applyAlignment="1">
      <alignment horizontal="center" wrapText="1"/>
    </xf>
    <xf numFmtId="0" fontId="11" fillId="3" borderId="25" xfId="0" applyFont="1" applyFill="1" applyBorder="1" applyAlignment="1">
      <alignment horizontal="center" wrapText="1"/>
    </xf>
    <xf numFmtId="0" fontId="11" fillId="3" borderId="32" xfId="0" applyFont="1" applyFill="1" applyBorder="1" applyAlignment="1">
      <alignment horizontal="center" wrapText="1"/>
    </xf>
    <xf numFmtId="0" fontId="11" fillId="3" borderId="33" xfId="0" applyFont="1" applyFill="1" applyBorder="1" applyAlignment="1">
      <alignment horizontal="center" wrapText="1"/>
    </xf>
    <xf numFmtId="0" fontId="11" fillId="3" borderId="34" xfId="0" applyFont="1" applyFill="1" applyBorder="1" applyAlignment="1">
      <alignment horizontal="center" wrapText="1"/>
    </xf>
    <xf numFmtId="0" fontId="11" fillId="3" borderId="35" xfId="0" applyFont="1" applyFill="1" applyBorder="1" applyAlignment="1">
      <alignment horizontal="center" wrapText="1"/>
    </xf>
    <xf numFmtId="0" fontId="11" fillId="3" borderId="36" xfId="0" applyFont="1" applyFill="1" applyBorder="1" applyAlignment="1">
      <alignment horizontal="center" wrapText="1"/>
    </xf>
    <xf numFmtId="0" fontId="11" fillId="3" borderId="37" xfId="0" applyFont="1" applyFill="1" applyBorder="1" applyAlignment="1">
      <alignment horizontal="center" wrapText="1"/>
    </xf>
    <xf numFmtId="0" fontId="11" fillId="3" borderId="38" xfId="0" applyFont="1" applyFill="1" applyBorder="1" applyAlignment="1">
      <alignment horizontal="center" wrapText="1"/>
    </xf>
    <xf numFmtId="0" fontId="11" fillId="3" borderId="39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wrapText="1"/>
    </xf>
    <xf numFmtId="0" fontId="11" fillId="3" borderId="41" xfId="0" applyFont="1" applyFill="1" applyBorder="1" applyAlignment="1">
      <alignment horizontal="center" wrapText="1"/>
    </xf>
    <xf numFmtId="0" fontId="12" fillId="3" borderId="42" xfId="0" applyFont="1" applyFill="1" applyBorder="1" applyAlignment="1">
      <alignment horizontal="center" wrapText="1"/>
    </xf>
    <xf numFmtId="2" fontId="11" fillId="3" borderId="36" xfId="0" applyNumberFormat="1" applyFont="1" applyFill="1" applyBorder="1" applyAlignment="1">
      <alignment horizontal="center" wrapText="1"/>
    </xf>
    <xf numFmtId="2" fontId="11" fillId="3" borderId="38" xfId="0" applyNumberFormat="1" applyFont="1" applyFill="1" applyBorder="1" applyAlignment="1">
      <alignment horizontal="center" wrapText="1"/>
    </xf>
    <xf numFmtId="2" fontId="11" fillId="3" borderId="41" xfId="0" applyNumberFormat="1" applyFont="1" applyFill="1" applyBorder="1" applyAlignment="1">
      <alignment horizontal="center" wrapText="1"/>
    </xf>
    <xf numFmtId="0" fontId="12" fillId="3" borderId="43" xfId="0" applyFont="1" applyFill="1" applyBorder="1" applyAlignment="1">
      <alignment horizontal="center" wrapText="1"/>
    </xf>
    <xf numFmtId="0" fontId="12" fillId="5" borderId="44" xfId="0" applyFont="1" applyFill="1" applyBorder="1" applyAlignment="1">
      <alignment horizontal="center" wrapText="1"/>
    </xf>
    <xf numFmtId="1" fontId="12" fillId="5" borderId="45" xfId="0" applyNumberFormat="1" applyFont="1" applyFill="1" applyBorder="1" applyAlignment="1">
      <alignment horizontal="center" wrapText="1"/>
    </xf>
    <xf numFmtId="0" fontId="12" fillId="3" borderId="46" xfId="0" applyFont="1" applyFill="1" applyBorder="1" applyAlignment="1">
      <alignment horizontal="center" wrapText="1"/>
    </xf>
    <xf numFmtId="0" fontId="12" fillId="5" borderId="5" xfId="0" applyFont="1" applyFill="1" applyBorder="1" applyAlignment="1">
      <alignment horizontal="center" wrapText="1"/>
    </xf>
    <xf numFmtId="0" fontId="12" fillId="5" borderId="45" xfId="0" applyFont="1" applyFill="1" applyBorder="1" applyAlignment="1">
      <alignment horizontal="center" wrapText="1"/>
    </xf>
    <xf numFmtId="0" fontId="11" fillId="3" borderId="47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10" fillId="5" borderId="9" xfId="0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 wrapText="1"/>
    </xf>
    <xf numFmtId="0" fontId="7" fillId="0" borderId="48" xfId="0" applyFont="1" applyBorder="1"/>
    <xf numFmtId="0" fontId="7" fillId="0" borderId="49" xfId="0" applyFont="1" applyBorder="1"/>
    <xf numFmtId="0" fontId="12" fillId="3" borderId="48" xfId="0" applyFont="1" applyFill="1" applyBorder="1" applyAlignment="1">
      <alignment horizontal="center" wrapText="1"/>
    </xf>
    <xf numFmtId="0" fontId="12" fillId="3" borderId="49" xfId="0" applyFont="1" applyFill="1" applyBorder="1" applyAlignment="1">
      <alignment horizontal="center" wrapText="1"/>
    </xf>
    <xf numFmtId="0" fontId="18" fillId="0" borderId="0" xfId="0" applyFont="1" applyFill="1" applyBorder="1"/>
    <xf numFmtId="0" fontId="12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14" fillId="0" borderId="0" xfId="0" applyFont="1"/>
    <xf numFmtId="14" fontId="20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 applyBorder="1"/>
    <xf numFmtId="0" fontId="9" fillId="0" borderId="25" xfId="0" applyFont="1" applyBorder="1" applyAlignment="1">
      <alignment horizontal="center" wrapText="1"/>
    </xf>
    <xf numFmtId="0" fontId="11" fillId="3" borderId="51" xfId="0" applyFont="1" applyFill="1" applyBorder="1" applyAlignment="1">
      <alignment horizontal="center" wrapText="1"/>
    </xf>
    <xf numFmtId="0" fontId="9" fillId="0" borderId="51" xfId="0" applyFont="1" applyBorder="1" applyAlignment="1">
      <alignment horizontal="center" wrapText="1"/>
    </xf>
    <xf numFmtId="0" fontId="11" fillId="3" borderId="52" xfId="0" applyFont="1" applyFill="1" applyBorder="1" applyAlignment="1">
      <alignment horizontal="center" wrapText="1"/>
    </xf>
    <xf numFmtId="0" fontId="9" fillId="0" borderId="52" xfId="0" applyFont="1" applyBorder="1" applyAlignment="1">
      <alignment horizontal="center" wrapText="1"/>
    </xf>
    <xf numFmtId="0" fontId="2" fillId="4" borderId="5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11" fillId="3" borderId="56" xfId="0" applyFont="1" applyFill="1" applyBorder="1" applyAlignment="1">
      <alignment horizontal="center" wrapText="1"/>
    </xf>
    <xf numFmtId="0" fontId="11" fillId="3" borderId="57" xfId="0" applyFont="1" applyFill="1" applyBorder="1" applyAlignment="1">
      <alignment horizontal="center" wrapText="1"/>
    </xf>
    <xf numFmtId="0" fontId="11" fillId="3" borderId="58" xfId="0" applyFont="1" applyFill="1" applyBorder="1" applyAlignment="1">
      <alignment horizontal="center" wrapText="1"/>
    </xf>
    <xf numFmtId="0" fontId="7" fillId="0" borderId="50" xfId="0" applyFont="1" applyBorder="1"/>
    <xf numFmtId="0" fontId="2" fillId="4" borderId="5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wrapText="1"/>
    </xf>
    <xf numFmtId="0" fontId="2" fillId="4" borderId="6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7" fillId="0" borderId="61" xfId="0" applyFont="1" applyBorder="1"/>
    <xf numFmtId="0" fontId="2" fillId="5" borderId="5" xfId="0" applyFont="1" applyFill="1" applyBorder="1" applyAlignment="1">
      <alignment horizontal="center" wrapText="1"/>
    </xf>
    <xf numFmtId="0" fontId="11" fillId="3" borderId="62" xfId="0" applyFont="1" applyFill="1" applyBorder="1" applyAlignment="1">
      <alignment horizontal="center" wrapText="1"/>
    </xf>
    <xf numFmtId="0" fontId="11" fillId="3" borderId="63" xfId="0" applyFont="1" applyFill="1" applyBorder="1" applyAlignment="1">
      <alignment horizontal="center" wrapText="1"/>
    </xf>
    <xf numFmtId="0" fontId="12" fillId="3" borderId="61" xfId="0" applyFont="1" applyFill="1" applyBorder="1" applyAlignment="1">
      <alignment horizontal="center" wrapText="1"/>
    </xf>
    <xf numFmtId="0" fontId="12" fillId="5" borderId="53" xfId="0" applyFont="1" applyFill="1" applyBorder="1" applyAlignment="1">
      <alignment horizontal="center" wrapText="1"/>
    </xf>
    <xf numFmtId="0" fontId="12" fillId="5" borderId="54" xfId="0" applyFont="1" applyFill="1" applyBorder="1" applyAlignment="1">
      <alignment horizontal="center" wrapText="1"/>
    </xf>
    <xf numFmtId="0" fontId="12" fillId="5" borderId="55" xfId="0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2" xfId="0" applyFont="1" applyFill="1" applyBorder="1"/>
    <xf numFmtId="0" fontId="2" fillId="4" borderId="6" xfId="0" applyFont="1" applyFill="1" applyBorder="1"/>
    <xf numFmtId="0" fontId="2" fillId="4" borderId="14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2" fillId="0" borderId="33" xfId="0" applyFont="1" applyBorder="1" applyAlignment="1">
      <alignment horizontal="left"/>
    </xf>
    <xf numFmtId="0" fontId="3" fillId="0" borderId="37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2" fillId="0" borderId="47" xfId="0" applyFont="1" applyBorder="1" applyAlignment="1">
      <alignment horizontal="left"/>
    </xf>
    <xf numFmtId="0" fontId="3" fillId="0" borderId="3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 wrapText="1"/>
    </xf>
    <xf numFmtId="0" fontId="10" fillId="5" borderId="12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wrapText="1"/>
    </xf>
    <xf numFmtId="0" fontId="9" fillId="5" borderId="18" xfId="0" applyFont="1" applyFill="1" applyBorder="1" applyAlignment="1">
      <alignment horizontal="center" wrapText="1"/>
    </xf>
    <xf numFmtId="0" fontId="9" fillId="5" borderId="0" xfId="0" applyFont="1" applyFill="1" applyBorder="1" applyAlignment="1">
      <alignment horizontal="center" wrapText="1"/>
    </xf>
    <xf numFmtId="0" fontId="9" fillId="5" borderId="13" xfId="0" applyFont="1" applyFill="1" applyBorder="1" applyAlignment="1">
      <alignment horizontal="center" wrapText="1"/>
    </xf>
    <xf numFmtId="0" fontId="9" fillId="5" borderId="17" xfId="0" applyFont="1" applyFill="1" applyBorder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27 São José dos Campos, ESP, 2014</a:t>
            </a:r>
            <a:endParaRPr lang="pt-BR"/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27 SJDCAMPOS CONSOL 2014'!$B$106:$BB$106</c:f>
              <c:numCache>
                <c:formatCode>General</c:formatCode>
                <c:ptCount val="53"/>
                <c:pt idx="0">
                  <c:v>841</c:v>
                </c:pt>
                <c:pt idx="1">
                  <c:v>1125</c:v>
                </c:pt>
                <c:pt idx="2">
                  <c:v>1007</c:v>
                </c:pt>
                <c:pt idx="3">
                  <c:v>1067</c:v>
                </c:pt>
                <c:pt idx="4">
                  <c:v>1282</c:v>
                </c:pt>
                <c:pt idx="5">
                  <c:v>1428</c:v>
                </c:pt>
                <c:pt idx="6">
                  <c:v>1641</c:v>
                </c:pt>
                <c:pt idx="7">
                  <c:v>1498</c:v>
                </c:pt>
                <c:pt idx="8">
                  <c:v>1487</c:v>
                </c:pt>
                <c:pt idx="9">
                  <c:v>1210</c:v>
                </c:pt>
                <c:pt idx="10">
                  <c:v>1338</c:v>
                </c:pt>
                <c:pt idx="11">
                  <c:v>1233</c:v>
                </c:pt>
                <c:pt idx="12">
                  <c:v>1129</c:v>
                </c:pt>
                <c:pt idx="13">
                  <c:v>1206</c:v>
                </c:pt>
                <c:pt idx="14">
                  <c:v>1251</c:v>
                </c:pt>
                <c:pt idx="15">
                  <c:v>882</c:v>
                </c:pt>
                <c:pt idx="16">
                  <c:v>916</c:v>
                </c:pt>
                <c:pt idx="17">
                  <c:v>815</c:v>
                </c:pt>
                <c:pt idx="18">
                  <c:v>861</c:v>
                </c:pt>
                <c:pt idx="19">
                  <c:v>910</c:v>
                </c:pt>
                <c:pt idx="20">
                  <c:v>772</c:v>
                </c:pt>
                <c:pt idx="21">
                  <c:v>786</c:v>
                </c:pt>
                <c:pt idx="22">
                  <c:v>820</c:v>
                </c:pt>
                <c:pt idx="23">
                  <c:v>833</c:v>
                </c:pt>
                <c:pt idx="24">
                  <c:v>731</c:v>
                </c:pt>
                <c:pt idx="25">
                  <c:v>732</c:v>
                </c:pt>
                <c:pt idx="26">
                  <c:v>650</c:v>
                </c:pt>
                <c:pt idx="27">
                  <c:v>631</c:v>
                </c:pt>
                <c:pt idx="28">
                  <c:v>625</c:v>
                </c:pt>
                <c:pt idx="29">
                  <c:v>707</c:v>
                </c:pt>
                <c:pt idx="30">
                  <c:v>818</c:v>
                </c:pt>
                <c:pt idx="31">
                  <c:v>941</c:v>
                </c:pt>
                <c:pt idx="32">
                  <c:v>1147</c:v>
                </c:pt>
                <c:pt idx="33">
                  <c:v>1374</c:v>
                </c:pt>
                <c:pt idx="34">
                  <c:v>1579</c:v>
                </c:pt>
                <c:pt idx="35">
                  <c:v>1684</c:v>
                </c:pt>
                <c:pt idx="36">
                  <c:v>1896</c:v>
                </c:pt>
                <c:pt idx="37">
                  <c:v>1941</c:v>
                </c:pt>
                <c:pt idx="38">
                  <c:v>1669</c:v>
                </c:pt>
                <c:pt idx="39">
                  <c:v>1296</c:v>
                </c:pt>
                <c:pt idx="40">
                  <c:v>1243</c:v>
                </c:pt>
                <c:pt idx="41">
                  <c:v>1342</c:v>
                </c:pt>
                <c:pt idx="42">
                  <c:v>1211</c:v>
                </c:pt>
                <c:pt idx="43">
                  <c:v>1122</c:v>
                </c:pt>
                <c:pt idx="44">
                  <c:v>999</c:v>
                </c:pt>
                <c:pt idx="45">
                  <c:v>914</c:v>
                </c:pt>
                <c:pt idx="46">
                  <c:v>989</c:v>
                </c:pt>
                <c:pt idx="47">
                  <c:v>857</c:v>
                </c:pt>
                <c:pt idx="48">
                  <c:v>857</c:v>
                </c:pt>
                <c:pt idx="49">
                  <c:v>915</c:v>
                </c:pt>
                <c:pt idx="50">
                  <c:v>797</c:v>
                </c:pt>
                <c:pt idx="51">
                  <c:v>864</c:v>
                </c:pt>
                <c:pt idx="52">
                  <c:v>970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96960"/>
        <c:axId val="68577536"/>
      </c:lineChart>
      <c:catAx>
        <c:axId val="115496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68577536"/>
        <c:crosses val="autoZero"/>
        <c:auto val="1"/>
        <c:lblAlgn val="ctr"/>
        <c:lblOffset val="100"/>
        <c:noMultiLvlLbl val="0"/>
      </c:catAx>
      <c:valAx>
        <c:axId val="68577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49696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diarréia por semana epidemiológica e por municípios, GVE 27 São José dos Campos, ESP, 2014</a:t>
            </a:r>
          </a:p>
        </c:rich>
      </c:tx>
      <c:layout>
        <c:manualLayout>
          <c:xMode val="edge"/>
          <c:yMode val="edge"/>
          <c:x val="0.13976038932633422"/>
          <c:y val="6.0606060606060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1944444444445"/>
          <c:y val="0.19977553310886645"/>
          <c:w val="0.83611111111111114"/>
          <c:h val="0.5544332210998878"/>
        </c:manualLayout>
      </c:layout>
      <c:lineChart>
        <c:grouping val="standard"/>
        <c:varyColors val="0"/>
        <c:ser>
          <c:idx val="0"/>
          <c:order val="0"/>
          <c:tx>
            <c:strRef>
              <c:f>'GVE 27 SJDCAMPOS CONSOL 2014'!$A$98</c:f>
              <c:strCache>
                <c:ptCount val="1"/>
                <c:pt idx="0">
                  <c:v>CACAPAVA</c:v>
                </c:pt>
              </c:strCache>
            </c:strRef>
          </c:tx>
          <c:marker>
            <c:symbol val="none"/>
          </c:marker>
          <c:cat>
            <c:numRef>
              <c:f>'GVE 27 SJDCAMPOS CONSOL 2014'!$B$97:$BB$97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27 SJDCAMPOS CONSOL 2014'!$B$98:$BB$98</c:f>
              <c:numCache>
                <c:formatCode>General</c:formatCode>
                <c:ptCount val="53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13</c:v>
                </c:pt>
                <c:pt idx="4">
                  <c:v>10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9</c:v>
                </c:pt>
                <c:pt idx="15">
                  <c:v>11</c:v>
                </c:pt>
                <c:pt idx="16">
                  <c:v>13</c:v>
                </c:pt>
                <c:pt idx="17">
                  <c:v>5</c:v>
                </c:pt>
                <c:pt idx="18">
                  <c:v>3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11</c:v>
                </c:pt>
                <c:pt idx="23">
                  <c:v>15</c:v>
                </c:pt>
                <c:pt idx="24">
                  <c:v>16</c:v>
                </c:pt>
                <c:pt idx="25">
                  <c:v>8</c:v>
                </c:pt>
                <c:pt idx="26">
                  <c:v>14</c:v>
                </c:pt>
                <c:pt idx="27">
                  <c:v>6</c:v>
                </c:pt>
                <c:pt idx="28">
                  <c:v>10</c:v>
                </c:pt>
                <c:pt idx="29">
                  <c:v>17</c:v>
                </c:pt>
                <c:pt idx="30">
                  <c:v>13</c:v>
                </c:pt>
                <c:pt idx="31">
                  <c:v>15</c:v>
                </c:pt>
                <c:pt idx="32">
                  <c:v>16</c:v>
                </c:pt>
                <c:pt idx="33">
                  <c:v>15</c:v>
                </c:pt>
                <c:pt idx="34">
                  <c:v>14</c:v>
                </c:pt>
                <c:pt idx="35">
                  <c:v>16</c:v>
                </c:pt>
                <c:pt idx="36">
                  <c:v>13</c:v>
                </c:pt>
                <c:pt idx="37">
                  <c:v>14</c:v>
                </c:pt>
                <c:pt idx="38">
                  <c:v>16</c:v>
                </c:pt>
                <c:pt idx="39">
                  <c:v>11</c:v>
                </c:pt>
                <c:pt idx="40">
                  <c:v>18</c:v>
                </c:pt>
                <c:pt idx="41">
                  <c:v>13</c:v>
                </c:pt>
                <c:pt idx="42">
                  <c:v>15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14</c:v>
                </c:pt>
                <c:pt idx="47">
                  <c:v>13</c:v>
                </c:pt>
                <c:pt idx="48">
                  <c:v>11</c:v>
                </c:pt>
                <c:pt idx="49">
                  <c:v>32</c:v>
                </c:pt>
                <c:pt idx="50">
                  <c:v>18</c:v>
                </c:pt>
                <c:pt idx="51">
                  <c:v>14</c:v>
                </c:pt>
                <c:pt idx="52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27 SJDCAMPOS CONSOL 2014'!$A$99</c:f>
              <c:strCache>
                <c:ptCount val="1"/>
                <c:pt idx="0">
                  <c:v>IGARATA</c:v>
                </c:pt>
              </c:strCache>
            </c:strRef>
          </c:tx>
          <c:marker>
            <c:symbol val="none"/>
          </c:marker>
          <c:cat>
            <c:numRef>
              <c:f>'GVE 27 SJDCAMPOS CONSOL 2014'!$B$97:$BB$97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27 SJDCAMPOS CONSOL 2014'!$B$99:$BB$99</c:f>
              <c:numCache>
                <c:formatCode>General</c:formatCode>
                <c:ptCount val="53"/>
                <c:pt idx="0">
                  <c:v>10</c:v>
                </c:pt>
                <c:pt idx="1">
                  <c:v>30</c:v>
                </c:pt>
                <c:pt idx="2">
                  <c:v>14</c:v>
                </c:pt>
                <c:pt idx="3">
                  <c:v>26</c:v>
                </c:pt>
                <c:pt idx="4">
                  <c:v>22</c:v>
                </c:pt>
                <c:pt idx="5">
                  <c:v>21</c:v>
                </c:pt>
                <c:pt idx="6">
                  <c:v>30</c:v>
                </c:pt>
                <c:pt idx="7">
                  <c:v>29</c:v>
                </c:pt>
                <c:pt idx="8">
                  <c:v>30</c:v>
                </c:pt>
                <c:pt idx="9">
                  <c:v>29</c:v>
                </c:pt>
                <c:pt idx="10">
                  <c:v>36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35</c:v>
                </c:pt>
                <c:pt idx="15">
                  <c:v>39</c:v>
                </c:pt>
                <c:pt idx="16">
                  <c:v>18</c:v>
                </c:pt>
                <c:pt idx="17">
                  <c:v>14</c:v>
                </c:pt>
                <c:pt idx="18">
                  <c:v>21</c:v>
                </c:pt>
                <c:pt idx="19">
                  <c:v>20</c:v>
                </c:pt>
                <c:pt idx="20">
                  <c:v>16</c:v>
                </c:pt>
                <c:pt idx="21">
                  <c:v>18</c:v>
                </c:pt>
                <c:pt idx="22">
                  <c:v>24</c:v>
                </c:pt>
                <c:pt idx="23">
                  <c:v>17</c:v>
                </c:pt>
                <c:pt idx="24">
                  <c:v>14</c:v>
                </c:pt>
                <c:pt idx="25">
                  <c:v>10</c:v>
                </c:pt>
                <c:pt idx="26">
                  <c:v>11</c:v>
                </c:pt>
                <c:pt idx="27">
                  <c:v>15</c:v>
                </c:pt>
                <c:pt idx="28">
                  <c:v>8</c:v>
                </c:pt>
                <c:pt idx="29">
                  <c:v>10</c:v>
                </c:pt>
                <c:pt idx="30">
                  <c:v>9</c:v>
                </c:pt>
                <c:pt idx="31">
                  <c:v>9</c:v>
                </c:pt>
                <c:pt idx="32">
                  <c:v>15</c:v>
                </c:pt>
                <c:pt idx="33">
                  <c:v>36</c:v>
                </c:pt>
                <c:pt idx="34">
                  <c:v>58</c:v>
                </c:pt>
                <c:pt idx="35">
                  <c:v>65</c:v>
                </c:pt>
                <c:pt idx="36">
                  <c:v>70</c:v>
                </c:pt>
                <c:pt idx="37">
                  <c:v>53</c:v>
                </c:pt>
                <c:pt idx="38">
                  <c:v>34</c:v>
                </c:pt>
                <c:pt idx="39">
                  <c:v>21</c:v>
                </c:pt>
                <c:pt idx="40">
                  <c:v>34</c:v>
                </c:pt>
                <c:pt idx="41">
                  <c:v>20</c:v>
                </c:pt>
                <c:pt idx="42">
                  <c:v>25</c:v>
                </c:pt>
                <c:pt idx="43">
                  <c:v>26</c:v>
                </c:pt>
                <c:pt idx="44">
                  <c:v>53</c:v>
                </c:pt>
                <c:pt idx="45">
                  <c:v>22</c:v>
                </c:pt>
                <c:pt idx="46">
                  <c:v>25</c:v>
                </c:pt>
                <c:pt idx="47">
                  <c:v>32</c:v>
                </c:pt>
                <c:pt idx="48">
                  <c:v>13</c:v>
                </c:pt>
                <c:pt idx="49">
                  <c:v>22</c:v>
                </c:pt>
                <c:pt idx="50">
                  <c:v>11</c:v>
                </c:pt>
                <c:pt idx="51">
                  <c:v>25</c:v>
                </c:pt>
                <c:pt idx="52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27 SJDCAMPOS CONSOL 2014'!$A$100</c:f>
              <c:strCache>
                <c:ptCount val="1"/>
                <c:pt idx="0">
                  <c:v>JACAREI</c:v>
                </c:pt>
              </c:strCache>
            </c:strRef>
          </c:tx>
          <c:marker>
            <c:symbol val="none"/>
          </c:marker>
          <c:cat>
            <c:numRef>
              <c:f>'GVE 27 SJDCAMPOS CONSOL 2014'!$B$97:$BB$97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27 SJDCAMPOS CONSOL 2014'!$B$100:$BB$100</c:f>
              <c:numCache>
                <c:formatCode>General</c:formatCode>
                <c:ptCount val="53"/>
                <c:pt idx="0">
                  <c:v>0</c:v>
                </c:pt>
                <c:pt idx="1">
                  <c:v>67</c:v>
                </c:pt>
                <c:pt idx="2">
                  <c:v>50</c:v>
                </c:pt>
                <c:pt idx="3">
                  <c:v>64</c:v>
                </c:pt>
                <c:pt idx="4">
                  <c:v>77</c:v>
                </c:pt>
                <c:pt idx="5">
                  <c:v>62</c:v>
                </c:pt>
                <c:pt idx="6">
                  <c:v>66</c:v>
                </c:pt>
                <c:pt idx="7">
                  <c:v>76</c:v>
                </c:pt>
                <c:pt idx="8">
                  <c:v>80</c:v>
                </c:pt>
                <c:pt idx="9">
                  <c:v>65</c:v>
                </c:pt>
                <c:pt idx="10">
                  <c:v>104</c:v>
                </c:pt>
                <c:pt idx="11">
                  <c:v>126</c:v>
                </c:pt>
                <c:pt idx="12">
                  <c:v>94</c:v>
                </c:pt>
                <c:pt idx="13">
                  <c:v>104</c:v>
                </c:pt>
                <c:pt idx="14">
                  <c:v>99</c:v>
                </c:pt>
                <c:pt idx="15">
                  <c:v>83</c:v>
                </c:pt>
                <c:pt idx="16">
                  <c:v>83</c:v>
                </c:pt>
                <c:pt idx="17">
                  <c:v>52</c:v>
                </c:pt>
                <c:pt idx="18">
                  <c:v>67</c:v>
                </c:pt>
                <c:pt idx="19">
                  <c:v>53</c:v>
                </c:pt>
                <c:pt idx="20">
                  <c:v>78</c:v>
                </c:pt>
                <c:pt idx="21">
                  <c:v>62</c:v>
                </c:pt>
                <c:pt idx="22">
                  <c:v>72</c:v>
                </c:pt>
                <c:pt idx="23">
                  <c:v>75</c:v>
                </c:pt>
                <c:pt idx="24">
                  <c:v>95</c:v>
                </c:pt>
                <c:pt idx="25">
                  <c:v>72</c:v>
                </c:pt>
                <c:pt idx="26">
                  <c:v>70</c:v>
                </c:pt>
                <c:pt idx="27">
                  <c:v>44</c:v>
                </c:pt>
                <c:pt idx="28">
                  <c:v>53</c:v>
                </c:pt>
                <c:pt idx="29">
                  <c:v>46</c:v>
                </c:pt>
                <c:pt idx="30">
                  <c:v>76</c:v>
                </c:pt>
                <c:pt idx="31">
                  <c:v>98</c:v>
                </c:pt>
                <c:pt idx="32">
                  <c:v>100</c:v>
                </c:pt>
                <c:pt idx="33">
                  <c:v>120</c:v>
                </c:pt>
                <c:pt idx="34">
                  <c:v>136</c:v>
                </c:pt>
                <c:pt idx="35">
                  <c:v>131</c:v>
                </c:pt>
                <c:pt idx="36">
                  <c:v>182</c:v>
                </c:pt>
                <c:pt idx="37">
                  <c:v>209</c:v>
                </c:pt>
                <c:pt idx="38">
                  <c:v>156</c:v>
                </c:pt>
                <c:pt idx="39">
                  <c:v>159</c:v>
                </c:pt>
                <c:pt idx="40">
                  <c:v>125</c:v>
                </c:pt>
                <c:pt idx="41">
                  <c:v>183</c:v>
                </c:pt>
                <c:pt idx="42">
                  <c:v>127</c:v>
                </c:pt>
                <c:pt idx="43">
                  <c:v>130</c:v>
                </c:pt>
                <c:pt idx="44">
                  <c:v>90</c:v>
                </c:pt>
                <c:pt idx="45">
                  <c:v>67</c:v>
                </c:pt>
                <c:pt idx="46">
                  <c:v>64</c:v>
                </c:pt>
                <c:pt idx="47">
                  <c:v>91</c:v>
                </c:pt>
                <c:pt idx="48">
                  <c:v>65</c:v>
                </c:pt>
                <c:pt idx="49">
                  <c:v>61</c:v>
                </c:pt>
                <c:pt idx="50">
                  <c:v>58</c:v>
                </c:pt>
                <c:pt idx="51">
                  <c:v>78</c:v>
                </c:pt>
                <c:pt idx="52">
                  <c:v>129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27 SJDCAMPOS CONSOL 2014'!$A$101</c:f>
              <c:strCache>
                <c:ptCount val="1"/>
                <c:pt idx="0">
                  <c:v>JAMBEIRO</c:v>
                </c:pt>
              </c:strCache>
            </c:strRef>
          </c:tx>
          <c:marker>
            <c:symbol val="none"/>
          </c:marker>
          <c:cat>
            <c:numRef>
              <c:f>'GVE 27 SJDCAMPOS CONSOL 2014'!$B$97:$BB$97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27 SJDCAMPOS CONSOL 2014'!$B$101:$BB$101</c:f>
              <c:numCache>
                <c:formatCode>General</c:formatCode>
                <c:ptCount val="53"/>
                <c:pt idx="0">
                  <c:v>6</c:v>
                </c:pt>
                <c:pt idx="1">
                  <c:v>16</c:v>
                </c:pt>
                <c:pt idx="2">
                  <c:v>14</c:v>
                </c:pt>
                <c:pt idx="3">
                  <c:v>14</c:v>
                </c:pt>
                <c:pt idx="4">
                  <c:v>18</c:v>
                </c:pt>
                <c:pt idx="5">
                  <c:v>13</c:v>
                </c:pt>
                <c:pt idx="6">
                  <c:v>28</c:v>
                </c:pt>
                <c:pt idx="7">
                  <c:v>20</c:v>
                </c:pt>
                <c:pt idx="8">
                  <c:v>12</c:v>
                </c:pt>
                <c:pt idx="9">
                  <c:v>16</c:v>
                </c:pt>
                <c:pt idx="10">
                  <c:v>22</c:v>
                </c:pt>
                <c:pt idx="11">
                  <c:v>17</c:v>
                </c:pt>
                <c:pt idx="12">
                  <c:v>16</c:v>
                </c:pt>
                <c:pt idx="13">
                  <c:v>6</c:v>
                </c:pt>
                <c:pt idx="14">
                  <c:v>7</c:v>
                </c:pt>
                <c:pt idx="15">
                  <c:v>9</c:v>
                </c:pt>
                <c:pt idx="16">
                  <c:v>0</c:v>
                </c:pt>
                <c:pt idx="17">
                  <c:v>4</c:v>
                </c:pt>
                <c:pt idx="18">
                  <c:v>9</c:v>
                </c:pt>
                <c:pt idx="19">
                  <c:v>9</c:v>
                </c:pt>
                <c:pt idx="20">
                  <c:v>4</c:v>
                </c:pt>
                <c:pt idx="21">
                  <c:v>12</c:v>
                </c:pt>
                <c:pt idx="22">
                  <c:v>0</c:v>
                </c:pt>
                <c:pt idx="23">
                  <c:v>9</c:v>
                </c:pt>
                <c:pt idx="24">
                  <c:v>1</c:v>
                </c:pt>
                <c:pt idx="25">
                  <c:v>5</c:v>
                </c:pt>
                <c:pt idx="26">
                  <c:v>11</c:v>
                </c:pt>
                <c:pt idx="27">
                  <c:v>6</c:v>
                </c:pt>
                <c:pt idx="28">
                  <c:v>5</c:v>
                </c:pt>
                <c:pt idx="29">
                  <c:v>10</c:v>
                </c:pt>
                <c:pt idx="30">
                  <c:v>11</c:v>
                </c:pt>
                <c:pt idx="31">
                  <c:v>14</c:v>
                </c:pt>
                <c:pt idx="32">
                  <c:v>19</c:v>
                </c:pt>
                <c:pt idx="33">
                  <c:v>15</c:v>
                </c:pt>
                <c:pt idx="34">
                  <c:v>11</c:v>
                </c:pt>
                <c:pt idx="35">
                  <c:v>9</c:v>
                </c:pt>
                <c:pt idx="36">
                  <c:v>16</c:v>
                </c:pt>
                <c:pt idx="37">
                  <c:v>21</c:v>
                </c:pt>
                <c:pt idx="38">
                  <c:v>14</c:v>
                </c:pt>
                <c:pt idx="39">
                  <c:v>34</c:v>
                </c:pt>
                <c:pt idx="40">
                  <c:v>28</c:v>
                </c:pt>
                <c:pt idx="41">
                  <c:v>11</c:v>
                </c:pt>
                <c:pt idx="42">
                  <c:v>5</c:v>
                </c:pt>
                <c:pt idx="43">
                  <c:v>8</c:v>
                </c:pt>
                <c:pt idx="44">
                  <c:v>5</c:v>
                </c:pt>
                <c:pt idx="45">
                  <c:v>10</c:v>
                </c:pt>
                <c:pt idx="46">
                  <c:v>7</c:v>
                </c:pt>
                <c:pt idx="47">
                  <c:v>3</c:v>
                </c:pt>
                <c:pt idx="48">
                  <c:v>9</c:v>
                </c:pt>
                <c:pt idx="49">
                  <c:v>12</c:v>
                </c:pt>
                <c:pt idx="50">
                  <c:v>4</c:v>
                </c:pt>
                <c:pt idx="51">
                  <c:v>2</c:v>
                </c:pt>
                <c:pt idx="52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v>SÃO JOSÉ DOS CAMPOS</c:v>
          </c:tx>
          <c:marker>
            <c:symbol val="none"/>
          </c:marker>
          <c:val>
            <c:numRef>
              <c:f>'GVE 27 SJDCAMPOS CONSOL 2014'!$B$105:$BB$105</c:f>
              <c:numCache>
                <c:formatCode>General</c:formatCode>
                <c:ptCount val="53"/>
                <c:pt idx="0">
                  <c:v>809</c:v>
                </c:pt>
                <c:pt idx="1">
                  <c:v>993</c:v>
                </c:pt>
                <c:pt idx="2">
                  <c:v>920</c:v>
                </c:pt>
                <c:pt idx="3">
                  <c:v>943</c:v>
                </c:pt>
                <c:pt idx="4">
                  <c:v>1131</c:v>
                </c:pt>
                <c:pt idx="5">
                  <c:v>1310</c:v>
                </c:pt>
                <c:pt idx="6">
                  <c:v>1467</c:v>
                </c:pt>
                <c:pt idx="7">
                  <c:v>1321</c:v>
                </c:pt>
                <c:pt idx="8">
                  <c:v>1344</c:v>
                </c:pt>
                <c:pt idx="9">
                  <c:v>1080</c:v>
                </c:pt>
                <c:pt idx="10">
                  <c:v>1142</c:v>
                </c:pt>
                <c:pt idx="11">
                  <c:v>1041</c:v>
                </c:pt>
                <c:pt idx="12">
                  <c:v>970</c:v>
                </c:pt>
                <c:pt idx="13">
                  <c:v>1055</c:v>
                </c:pt>
                <c:pt idx="14">
                  <c:v>1095</c:v>
                </c:pt>
                <c:pt idx="15">
                  <c:v>730</c:v>
                </c:pt>
                <c:pt idx="16">
                  <c:v>785</c:v>
                </c:pt>
                <c:pt idx="17">
                  <c:v>726</c:v>
                </c:pt>
                <c:pt idx="18">
                  <c:v>746</c:v>
                </c:pt>
                <c:pt idx="19">
                  <c:v>806</c:v>
                </c:pt>
                <c:pt idx="20">
                  <c:v>659</c:v>
                </c:pt>
                <c:pt idx="21">
                  <c:v>681</c:v>
                </c:pt>
                <c:pt idx="22">
                  <c:v>706</c:v>
                </c:pt>
                <c:pt idx="23">
                  <c:v>714</c:v>
                </c:pt>
                <c:pt idx="24">
                  <c:v>598</c:v>
                </c:pt>
                <c:pt idx="25">
                  <c:v>632</c:v>
                </c:pt>
                <c:pt idx="26">
                  <c:v>537</c:v>
                </c:pt>
                <c:pt idx="27">
                  <c:v>557</c:v>
                </c:pt>
                <c:pt idx="28">
                  <c:v>549</c:v>
                </c:pt>
                <c:pt idx="29">
                  <c:v>619</c:v>
                </c:pt>
                <c:pt idx="30">
                  <c:v>693</c:v>
                </c:pt>
                <c:pt idx="31">
                  <c:v>796</c:v>
                </c:pt>
                <c:pt idx="32">
                  <c:v>997</c:v>
                </c:pt>
                <c:pt idx="33">
                  <c:v>1179</c:v>
                </c:pt>
                <c:pt idx="34">
                  <c:v>1341</c:v>
                </c:pt>
                <c:pt idx="35">
                  <c:v>1443</c:v>
                </c:pt>
                <c:pt idx="36">
                  <c:v>1595</c:v>
                </c:pt>
                <c:pt idx="37">
                  <c:v>1623</c:v>
                </c:pt>
                <c:pt idx="38">
                  <c:v>1418</c:v>
                </c:pt>
                <c:pt idx="39">
                  <c:v>1048</c:v>
                </c:pt>
                <c:pt idx="40">
                  <c:v>1005</c:v>
                </c:pt>
                <c:pt idx="41">
                  <c:v>1093</c:v>
                </c:pt>
                <c:pt idx="42">
                  <c:v>1020</c:v>
                </c:pt>
                <c:pt idx="43">
                  <c:v>928</c:v>
                </c:pt>
                <c:pt idx="44">
                  <c:v>827</c:v>
                </c:pt>
                <c:pt idx="45">
                  <c:v>799</c:v>
                </c:pt>
                <c:pt idx="46">
                  <c:v>864</c:v>
                </c:pt>
                <c:pt idx="47">
                  <c:v>707</c:v>
                </c:pt>
                <c:pt idx="48">
                  <c:v>750</c:v>
                </c:pt>
                <c:pt idx="49">
                  <c:v>778</c:v>
                </c:pt>
                <c:pt idx="50">
                  <c:v>704</c:v>
                </c:pt>
                <c:pt idx="51">
                  <c:v>743</c:v>
                </c:pt>
                <c:pt idx="52">
                  <c:v>811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98496"/>
        <c:axId val="68579264"/>
      </c:lineChart>
      <c:catAx>
        <c:axId val="115498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8579264"/>
        <c:crosses val="autoZero"/>
        <c:auto val="1"/>
        <c:lblAlgn val="ctr"/>
        <c:lblOffset val="100"/>
        <c:noMultiLvlLbl val="0"/>
      </c:catAx>
      <c:valAx>
        <c:axId val="68579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5498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460628625765314"/>
          <c:y val="0.9175084175084175"/>
          <c:w val="0.83003350148852306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27 São José dos Campos, ESP, 2014</a:t>
            </a:r>
          </a:p>
        </c:rich>
      </c:tx>
      <c:layout>
        <c:manualLayout>
          <c:xMode val="edge"/>
          <c:yMode val="edge"/>
          <c:x val="0.12988188976377954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6666666666667"/>
          <c:y val="0.19304152637485972"/>
          <c:w val="0.84965277777777781"/>
          <c:h val="0.59034792368125699"/>
        </c:manualLayout>
      </c:layout>
      <c:lineChart>
        <c:grouping val="standard"/>
        <c:varyColors val="0"/>
        <c:ser>
          <c:idx val="0"/>
          <c:order val="0"/>
          <c:tx>
            <c:strRef>
              <c:f>'GVE 27 SJDCAMPOS CONSOL 2014'!$A$102</c:f>
              <c:strCache>
                <c:ptCount val="1"/>
                <c:pt idx="0">
                  <c:v>MONTEIRO LOBATO</c:v>
                </c:pt>
              </c:strCache>
            </c:strRef>
          </c:tx>
          <c:marker>
            <c:symbol val="none"/>
          </c:marker>
          <c:cat>
            <c:numRef>
              <c:f>'GVE 27 SJDCAMPOS CONSOL 2014'!$B$97:$BB$97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27 SJDCAMPOS CONSOL 2014'!$B$102:$BA$102</c:f>
              <c:numCache>
                <c:formatCode>General</c:formatCode>
                <c:ptCount val="52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27 SJDCAMPOS CONSOL 2014'!$A$103</c:f>
              <c:strCache>
                <c:ptCount val="1"/>
                <c:pt idx="0">
                  <c:v>PARAIBUNA</c:v>
                </c:pt>
              </c:strCache>
            </c:strRef>
          </c:tx>
          <c:marker>
            <c:symbol val="none"/>
          </c:marker>
          <c:cat>
            <c:numRef>
              <c:f>'GVE 27 SJDCAMPOS CONSOL 2014'!$B$97:$BB$97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27 SJDCAMPOS CONSOL 2014'!$B$103:$BB$103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16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7</c:v>
                </c:pt>
                <c:pt idx="37">
                  <c:v>2</c:v>
                </c:pt>
                <c:pt idx="38">
                  <c:v>10</c:v>
                </c:pt>
                <c:pt idx="39">
                  <c:v>6</c:v>
                </c:pt>
                <c:pt idx="40">
                  <c:v>8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3</c:v>
                </c:pt>
                <c:pt idx="45">
                  <c:v>0</c:v>
                </c:pt>
                <c:pt idx="46">
                  <c:v>3</c:v>
                </c:pt>
                <c:pt idx="47">
                  <c:v>1</c:v>
                </c:pt>
                <c:pt idx="48">
                  <c:v>0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27 SJDCAMPOS CONSOL 2014'!$A$104</c:f>
              <c:strCache>
                <c:ptCount val="1"/>
                <c:pt idx="0">
                  <c:v>SANTA BRANCA</c:v>
                </c:pt>
              </c:strCache>
            </c:strRef>
          </c:tx>
          <c:marker>
            <c:symbol val="none"/>
          </c:marker>
          <c:cat>
            <c:numRef>
              <c:f>'GVE 27 SJDCAMPOS CONSOL 2014'!$B$97:$BB$97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27 SJDCAMPOS CONSOL 2014'!$B$104:$BB$104</c:f>
              <c:numCache>
                <c:formatCode>General</c:formatCode>
                <c:ptCount val="53"/>
                <c:pt idx="0">
                  <c:v>6</c:v>
                </c:pt>
                <c:pt idx="1">
                  <c:v>13</c:v>
                </c:pt>
                <c:pt idx="2">
                  <c:v>4</c:v>
                </c:pt>
                <c:pt idx="3">
                  <c:v>6</c:v>
                </c:pt>
                <c:pt idx="4">
                  <c:v>19</c:v>
                </c:pt>
                <c:pt idx="5">
                  <c:v>13</c:v>
                </c:pt>
                <c:pt idx="6">
                  <c:v>39</c:v>
                </c:pt>
                <c:pt idx="7">
                  <c:v>29</c:v>
                </c:pt>
                <c:pt idx="8">
                  <c:v>9</c:v>
                </c:pt>
                <c:pt idx="9">
                  <c:v>15</c:v>
                </c:pt>
                <c:pt idx="10">
                  <c:v>26</c:v>
                </c:pt>
                <c:pt idx="11">
                  <c:v>19</c:v>
                </c:pt>
                <c:pt idx="12">
                  <c:v>19</c:v>
                </c:pt>
                <c:pt idx="13">
                  <c:v>8</c:v>
                </c:pt>
                <c:pt idx="14">
                  <c:v>6</c:v>
                </c:pt>
                <c:pt idx="15">
                  <c:v>10</c:v>
                </c:pt>
                <c:pt idx="16">
                  <c:v>15</c:v>
                </c:pt>
                <c:pt idx="17">
                  <c:v>9</c:v>
                </c:pt>
                <c:pt idx="18">
                  <c:v>14</c:v>
                </c:pt>
                <c:pt idx="19">
                  <c:v>13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  <c:pt idx="27">
                  <c:v>3</c:v>
                </c:pt>
                <c:pt idx="28">
                  <c:v>0</c:v>
                </c:pt>
                <c:pt idx="29">
                  <c:v>1</c:v>
                </c:pt>
                <c:pt idx="30">
                  <c:v>12</c:v>
                </c:pt>
                <c:pt idx="31">
                  <c:v>6</c:v>
                </c:pt>
                <c:pt idx="32">
                  <c:v>0</c:v>
                </c:pt>
                <c:pt idx="33">
                  <c:v>6</c:v>
                </c:pt>
                <c:pt idx="34">
                  <c:v>18</c:v>
                </c:pt>
                <c:pt idx="35">
                  <c:v>19</c:v>
                </c:pt>
                <c:pt idx="36">
                  <c:v>13</c:v>
                </c:pt>
                <c:pt idx="37">
                  <c:v>19</c:v>
                </c:pt>
                <c:pt idx="38">
                  <c:v>21</c:v>
                </c:pt>
                <c:pt idx="39">
                  <c:v>17</c:v>
                </c:pt>
                <c:pt idx="40">
                  <c:v>25</c:v>
                </c:pt>
                <c:pt idx="41">
                  <c:v>21</c:v>
                </c:pt>
                <c:pt idx="42">
                  <c:v>19</c:v>
                </c:pt>
                <c:pt idx="43">
                  <c:v>20</c:v>
                </c:pt>
                <c:pt idx="44">
                  <c:v>11</c:v>
                </c:pt>
                <c:pt idx="45">
                  <c:v>5</c:v>
                </c:pt>
                <c:pt idx="46">
                  <c:v>12</c:v>
                </c:pt>
                <c:pt idx="47">
                  <c:v>10</c:v>
                </c:pt>
                <c:pt idx="48">
                  <c:v>9</c:v>
                </c:pt>
                <c:pt idx="49">
                  <c:v>7</c:v>
                </c:pt>
                <c:pt idx="50">
                  <c:v>2</c:v>
                </c:pt>
                <c:pt idx="51">
                  <c:v>2</c:v>
                </c:pt>
                <c:pt idx="52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05472"/>
        <c:axId val="68581568"/>
      </c:lineChart>
      <c:catAx>
        <c:axId val="11690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8581568"/>
        <c:crosses val="autoZero"/>
        <c:auto val="1"/>
        <c:lblAlgn val="ctr"/>
        <c:lblOffset val="100"/>
        <c:noMultiLvlLbl val="0"/>
      </c:catAx>
      <c:valAx>
        <c:axId val="68581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6905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85266599819149"/>
          <c:y val="0.90522496890741277"/>
          <c:w val="0.70098618225535225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4. MDDA: Número de casos de diarréia por faixa etária segundo o trimestre (tendência bruta sem correção por intervalos de faixas etárias), GVE 27 São José dos Campos, ESP, 2014</a:t>
            </a:r>
            <a:endParaRPr lang="pt-BR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27 SJDCAMPOS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2014'!$B$114:$B$117</c:f>
              <c:numCache>
                <c:formatCode>General</c:formatCode>
                <c:ptCount val="4"/>
                <c:pt idx="0">
                  <c:v>652</c:v>
                </c:pt>
                <c:pt idx="1">
                  <c:v>429</c:v>
                </c:pt>
                <c:pt idx="2">
                  <c:v>563</c:v>
                </c:pt>
                <c:pt idx="3">
                  <c:v>543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27 SJDCAMPOS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2014'!$C$114:$C$117</c:f>
              <c:numCache>
                <c:formatCode>General</c:formatCode>
                <c:ptCount val="4"/>
                <c:pt idx="0">
                  <c:v>2484</c:v>
                </c:pt>
                <c:pt idx="1">
                  <c:v>2172</c:v>
                </c:pt>
                <c:pt idx="2">
                  <c:v>3442</c:v>
                </c:pt>
                <c:pt idx="3">
                  <c:v>2267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27 SJDCAMPOS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2014'!$D$114:$D$117</c:f>
              <c:numCache>
                <c:formatCode>General</c:formatCode>
                <c:ptCount val="4"/>
                <c:pt idx="0">
                  <c:v>1514</c:v>
                </c:pt>
                <c:pt idx="1">
                  <c:v>1235</c:v>
                </c:pt>
                <c:pt idx="2">
                  <c:v>2340</c:v>
                </c:pt>
                <c:pt idx="3">
                  <c:v>1521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27 SJDCAMPOS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2014'!$E$114:$E$117</c:f>
              <c:numCache>
                <c:formatCode>General</c:formatCode>
                <c:ptCount val="4"/>
                <c:pt idx="0">
                  <c:v>11630</c:v>
                </c:pt>
                <c:pt idx="1">
                  <c:v>7678</c:v>
                </c:pt>
                <c:pt idx="2">
                  <c:v>9308</c:v>
                </c:pt>
                <c:pt idx="3">
                  <c:v>10036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27 SJDCAMPOS CONSOL 2014'!$F$114:$F$117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907520"/>
        <c:axId val="118276672"/>
      </c:barChart>
      <c:catAx>
        <c:axId val="11690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18276672"/>
        <c:crosses val="autoZero"/>
        <c:auto val="1"/>
        <c:lblAlgn val="ctr"/>
        <c:lblOffset val="100"/>
        <c:noMultiLvlLbl val="0"/>
      </c:catAx>
      <c:valAx>
        <c:axId val="118276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907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diarréia por plano de tratamento (A, B, C e IGN) segundo o trimestre, GVE 27 São José dos Campos, ESP, 2014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27 SJDCAMPOS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2014'!$H$114:$H$117</c:f>
              <c:numCache>
                <c:formatCode>General</c:formatCode>
                <c:ptCount val="4"/>
                <c:pt idx="0">
                  <c:v>9742</c:v>
                </c:pt>
                <c:pt idx="1">
                  <c:v>6769</c:v>
                </c:pt>
                <c:pt idx="2">
                  <c:v>9212</c:v>
                </c:pt>
                <c:pt idx="3">
                  <c:v>8158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27 SJDCAMPOS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2014'!$I$114:$I$117</c:f>
              <c:numCache>
                <c:formatCode>General</c:formatCode>
                <c:ptCount val="4"/>
                <c:pt idx="0">
                  <c:v>3831</c:v>
                </c:pt>
                <c:pt idx="1">
                  <c:v>2728</c:v>
                </c:pt>
                <c:pt idx="2">
                  <c:v>3648</c:v>
                </c:pt>
                <c:pt idx="3">
                  <c:v>3826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27 SJDCAMPOS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2014'!$J$114:$J$117</c:f>
              <c:numCache>
                <c:formatCode>General</c:formatCode>
                <c:ptCount val="4"/>
                <c:pt idx="0">
                  <c:v>2668</c:v>
                </c:pt>
                <c:pt idx="1">
                  <c:v>1994</c:v>
                </c:pt>
                <c:pt idx="2">
                  <c:v>2768</c:v>
                </c:pt>
                <c:pt idx="3">
                  <c:v>2320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27 SJDCAMPOS CONSOL 2014'!$A$114:$A$117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2014'!$K$114:$K$117</c:f>
              <c:numCache>
                <c:formatCode>General</c:formatCode>
                <c:ptCount val="4"/>
                <c:pt idx="0">
                  <c:v>45</c:v>
                </c:pt>
                <c:pt idx="1">
                  <c:v>24</c:v>
                </c:pt>
                <c:pt idx="2">
                  <c:v>34</c:v>
                </c:pt>
                <c:pt idx="3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312768"/>
        <c:axId val="118278976"/>
      </c:barChart>
      <c:catAx>
        <c:axId val="12131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8278976"/>
        <c:crosses val="autoZero"/>
        <c:auto val="1"/>
        <c:lblAlgn val="ctr"/>
        <c:lblOffset val="100"/>
        <c:noMultiLvlLbl val="0"/>
      </c:catAx>
      <c:valAx>
        <c:axId val="118278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3127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5</xdr:row>
      <xdr:rowOff>100542</xdr:rowOff>
    </xdr:from>
    <xdr:to>
      <xdr:col>0</xdr:col>
      <xdr:colOff>1050542</xdr:colOff>
      <xdr:row>10</xdr:row>
      <xdr:rowOff>38100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006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1"/>
  <sheetViews>
    <sheetView tabSelected="1" topLeftCell="A4" workbookViewId="0">
      <selection activeCell="A4" sqref="A4"/>
    </sheetView>
  </sheetViews>
  <sheetFormatPr defaultRowHeight="11.25" x14ac:dyDescent="0.2"/>
  <cols>
    <col min="1" max="1" width="18.7109375" style="3" customWidth="1"/>
    <col min="2" max="12" width="9.140625" style="3"/>
    <col min="13" max="15" width="13.140625" style="3" bestFit="1" customWidth="1"/>
    <col min="16" max="16" width="9.140625" style="3"/>
    <col min="17" max="17" width="9.140625" style="15"/>
    <col min="18" max="16384" width="9.140625" style="3"/>
  </cols>
  <sheetData>
    <row r="1" spans="1:56" s="8" customFormat="1" x14ac:dyDescent="0.2">
      <c r="P1" s="14"/>
      <c r="Q1" s="14"/>
    </row>
    <row r="2" spans="1:56" s="8" customFormat="1" ht="18" x14ac:dyDescent="0.25">
      <c r="A2" s="13"/>
      <c r="B2" s="2" t="s">
        <v>26</v>
      </c>
      <c r="G2" s="33" t="s">
        <v>44</v>
      </c>
      <c r="O2" s="14"/>
    </row>
    <row r="3" spans="1:56" s="8" customFormat="1" x14ac:dyDescent="0.2">
      <c r="A3" s="13"/>
      <c r="B3" s="2" t="s">
        <v>27</v>
      </c>
      <c r="O3" s="14"/>
    </row>
    <row r="4" spans="1:56" s="8" customFormat="1" x14ac:dyDescent="0.2">
      <c r="A4" s="13"/>
      <c r="B4" s="2" t="s">
        <v>28</v>
      </c>
      <c r="O4" s="14"/>
    </row>
    <row r="5" spans="1:56" s="8" customFormat="1" x14ac:dyDescent="0.2">
      <c r="A5" s="13"/>
      <c r="B5" s="2" t="s">
        <v>29</v>
      </c>
      <c r="O5" s="14"/>
    </row>
    <row r="6" spans="1:56" s="8" customFormat="1" ht="18" x14ac:dyDescent="0.25">
      <c r="A6" s="13"/>
      <c r="B6" s="6" t="s">
        <v>30</v>
      </c>
      <c r="H6" s="33" t="s">
        <v>52</v>
      </c>
      <c r="O6" s="14"/>
    </row>
    <row r="7" spans="1:56" s="8" customFormat="1" x14ac:dyDescent="0.2">
      <c r="A7" s="13"/>
      <c r="B7" s="6" t="s">
        <v>31</v>
      </c>
      <c r="O7" s="14"/>
    </row>
    <row r="8" spans="1:56" s="8" customFormat="1" x14ac:dyDescent="0.2">
      <c r="A8" s="13"/>
      <c r="B8" s="34" t="s">
        <v>32</v>
      </c>
      <c r="O8" s="14"/>
    </row>
    <row r="9" spans="1:56" s="8" customFormat="1" x14ac:dyDescent="0.2">
      <c r="A9" s="13"/>
      <c r="B9" s="34"/>
      <c r="O9" s="14"/>
    </row>
    <row r="10" spans="1:56" s="8" customFormat="1" ht="12.75" x14ac:dyDescent="0.2">
      <c r="A10" s="13"/>
      <c r="B10" s="34"/>
      <c r="C10" s="35" t="s">
        <v>46</v>
      </c>
      <c r="O10" s="14"/>
    </row>
    <row r="11" spans="1:56" s="8" customFormat="1" ht="12.75" x14ac:dyDescent="0.2">
      <c r="A11" s="13"/>
      <c r="B11" s="34"/>
      <c r="C11" s="36" t="s">
        <v>47</v>
      </c>
      <c r="O11" s="14"/>
    </row>
    <row r="12" spans="1:56" s="8" customFormat="1" ht="12.75" x14ac:dyDescent="0.2">
      <c r="A12" s="13"/>
      <c r="C12" s="36" t="s">
        <v>48</v>
      </c>
      <c r="O12" s="14"/>
    </row>
    <row r="13" spans="1:56" s="8" customFormat="1" ht="12.75" x14ac:dyDescent="0.2">
      <c r="A13" s="13"/>
      <c r="C13" s="35" t="s">
        <v>49</v>
      </c>
      <c r="O13" s="14"/>
    </row>
    <row r="14" spans="1:56" s="8" customFormat="1" ht="12.75" x14ac:dyDescent="0.2">
      <c r="A14" s="13"/>
      <c r="C14" s="35" t="s">
        <v>50</v>
      </c>
      <c r="O14" s="14"/>
    </row>
    <row r="15" spans="1:56" s="8" customFormat="1" ht="12.75" x14ac:dyDescent="0.2">
      <c r="A15" s="13"/>
      <c r="C15" s="35" t="s">
        <v>51</v>
      </c>
      <c r="O15" s="14"/>
    </row>
    <row r="16" spans="1:56" x14ac:dyDescent="0.2">
      <c r="A16" s="1"/>
      <c r="B16" s="6"/>
      <c r="BD16" s="5"/>
    </row>
    <row r="17" spans="1:56" x14ac:dyDescent="0.2">
      <c r="A17" s="1"/>
      <c r="B17" s="7"/>
      <c r="BD17" s="5"/>
    </row>
    <row r="18" spans="1:56" s="9" customFormat="1" ht="16.5" thickBot="1" x14ac:dyDescent="0.3">
      <c r="A18" s="32" t="s">
        <v>55</v>
      </c>
      <c r="B18" s="4"/>
      <c r="C18" s="4"/>
      <c r="D18" s="4"/>
      <c r="E18" s="4"/>
      <c r="F18" s="4"/>
      <c r="G18" s="4"/>
      <c r="H18" s="4"/>
      <c r="I18" s="4"/>
      <c r="J18" s="4"/>
      <c r="K18" s="4"/>
      <c r="N18" s="22"/>
      <c r="Q18" s="16"/>
      <c r="BD18" s="10"/>
    </row>
    <row r="19" spans="1:56" ht="18" customHeight="1" thickBot="1" x14ac:dyDescent="0.25">
      <c r="A19" s="146" t="s">
        <v>22</v>
      </c>
      <c r="B19" s="155" t="s">
        <v>12</v>
      </c>
      <c r="C19" s="155"/>
      <c r="D19" s="155"/>
      <c r="E19" s="155"/>
      <c r="F19" s="155"/>
      <c r="G19" s="155"/>
      <c r="H19" s="148" t="s">
        <v>13</v>
      </c>
      <c r="I19" s="149"/>
      <c r="J19" s="149"/>
      <c r="K19" s="149"/>
      <c r="L19" s="150"/>
      <c r="M19" s="156" t="s">
        <v>23</v>
      </c>
      <c r="N19" s="158" t="s">
        <v>24</v>
      </c>
      <c r="O19" s="152" t="s">
        <v>25</v>
      </c>
      <c r="P19" s="154"/>
      <c r="Q19" s="151"/>
    </row>
    <row r="20" spans="1:56" ht="12" thickBot="1" x14ac:dyDescent="0.25">
      <c r="A20" s="147"/>
      <c r="B20" s="48" t="s">
        <v>14</v>
      </c>
      <c r="C20" s="49" t="s">
        <v>15</v>
      </c>
      <c r="D20" s="49" t="s">
        <v>16</v>
      </c>
      <c r="E20" s="49" t="s">
        <v>17</v>
      </c>
      <c r="F20" s="50" t="s">
        <v>18</v>
      </c>
      <c r="G20" s="46" t="s">
        <v>2</v>
      </c>
      <c r="H20" s="51" t="s">
        <v>19</v>
      </c>
      <c r="I20" s="49" t="s">
        <v>20</v>
      </c>
      <c r="J20" s="49" t="s">
        <v>21</v>
      </c>
      <c r="K20" s="50" t="s">
        <v>18</v>
      </c>
      <c r="L20" s="46" t="s">
        <v>2</v>
      </c>
      <c r="M20" s="157"/>
      <c r="N20" s="159"/>
      <c r="O20" s="153"/>
      <c r="P20" s="154"/>
      <c r="Q20" s="151"/>
    </row>
    <row r="21" spans="1:56" x14ac:dyDescent="0.2">
      <c r="A21" s="56">
        <v>1</v>
      </c>
      <c r="B21" s="58">
        <v>32</v>
      </c>
      <c r="C21" s="59">
        <v>167</v>
      </c>
      <c r="D21" s="59">
        <v>90</v>
      </c>
      <c r="E21" s="59">
        <v>552</v>
      </c>
      <c r="F21" s="60">
        <v>0</v>
      </c>
      <c r="G21" s="70">
        <v>841</v>
      </c>
      <c r="H21" s="58">
        <v>494</v>
      </c>
      <c r="I21" s="59">
        <v>154</v>
      </c>
      <c r="J21" s="59">
        <v>193</v>
      </c>
      <c r="K21" s="60">
        <v>0</v>
      </c>
      <c r="L21" s="70">
        <v>841</v>
      </c>
      <c r="M21" s="58">
        <v>37</v>
      </c>
      <c r="N21" s="59">
        <v>18</v>
      </c>
      <c r="O21" s="67">
        <f>(N21*100/M21)</f>
        <v>48.648648648648646</v>
      </c>
      <c r="P21" s="47"/>
      <c r="Q21" s="28"/>
    </row>
    <row r="22" spans="1:56" x14ac:dyDescent="0.2">
      <c r="A22" s="57">
        <v>2</v>
      </c>
      <c r="B22" s="61">
        <v>50</v>
      </c>
      <c r="C22" s="55">
        <v>156</v>
      </c>
      <c r="D22" s="55">
        <v>113</v>
      </c>
      <c r="E22" s="55">
        <v>801</v>
      </c>
      <c r="F22" s="62">
        <v>5</v>
      </c>
      <c r="G22" s="66">
        <v>1125</v>
      </c>
      <c r="H22" s="61">
        <v>665</v>
      </c>
      <c r="I22" s="55">
        <v>257</v>
      </c>
      <c r="J22" s="55">
        <v>196</v>
      </c>
      <c r="K22" s="62">
        <v>7</v>
      </c>
      <c r="L22" s="66">
        <v>1125</v>
      </c>
      <c r="M22" s="61">
        <v>37</v>
      </c>
      <c r="N22" s="55">
        <v>20</v>
      </c>
      <c r="O22" s="68">
        <f t="shared" ref="O22:O73" si="0">(N22*100/M22)</f>
        <v>54.054054054054056</v>
      </c>
      <c r="P22" s="47"/>
      <c r="Q22" s="28"/>
    </row>
    <row r="23" spans="1:56" x14ac:dyDescent="0.2">
      <c r="A23" s="57">
        <v>3</v>
      </c>
      <c r="B23" s="61">
        <v>34</v>
      </c>
      <c r="C23" s="55">
        <v>111</v>
      </c>
      <c r="D23" s="55">
        <v>77</v>
      </c>
      <c r="E23" s="55">
        <v>785</v>
      </c>
      <c r="F23" s="62">
        <v>0</v>
      </c>
      <c r="G23" s="66">
        <v>1007</v>
      </c>
      <c r="H23" s="61">
        <v>594</v>
      </c>
      <c r="I23" s="55">
        <v>234</v>
      </c>
      <c r="J23" s="55">
        <v>176</v>
      </c>
      <c r="K23" s="62">
        <v>3</v>
      </c>
      <c r="L23" s="66">
        <v>1007</v>
      </c>
      <c r="M23" s="61">
        <v>37</v>
      </c>
      <c r="N23" s="55">
        <v>19</v>
      </c>
      <c r="O23" s="68">
        <f t="shared" si="0"/>
        <v>51.351351351351354</v>
      </c>
      <c r="P23" s="47"/>
      <c r="Q23" s="28"/>
    </row>
    <row r="24" spans="1:56" x14ac:dyDescent="0.2">
      <c r="A24" s="57">
        <v>4</v>
      </c>
      <c r="B24" s="61">
        <v>26</v>
      </c>
      <c r="C24" s="55">
        <v>144</v>
      </c>
      <c r="D24" s="55">
        <v>90</v>
      </c>
      <c r="E24" s="55">
        <v>806</v>
      </c>
      <c r="F24" s="62">
        <v>1</v>
      </c>
      <c r="G24" s="66">
        <v>1067</v>
      </c>
      <c r="H24" s="61">
        <v>588</v>
      </c>
      <c r="I24" s="55">
        <v>228</v>
      </c>
      <c r="J24" s="55">
        <v>243</v>
      </c>
      <c r="K24" s="62">
        <v>8</v>
      </c>
      <c r="L24" s="66">
        <v>1067</v>
      </c>
      <c r="M24" s="61">
        <v>37</v>
      </c>
      <c r="N24" s="55">
        <v>19</v>
      </c>
      <c r="O24" s="68">
        <f t="shared" si="0"/>
        <v>51.351351351351354</v>
      </c>
      <c r="P24" s="47"/>
      <c r="Q24" s="28"/>
    </row>
    <row r="25" spans="1:56" x14ac:dyDescent="0.2">
      <c r="A25" s="57">
        <v>5</v>
      </c>
      <c r="B25" s="61">
        <v>41</v>
      </c>
      <c r="C25" s="55">
        <v>161</v>
      </c>
      <c r="D25" s="55">
        <v>121</v>
      </c>
      <c r="E25" s="55">
        <v>959</v>
      </c>
      <c r="F25" s="62">
        <v>0</v>
      </c>
      <c r="G25" s="66">
        <v>1282</v>
      </c>
      <c r="H25" s="61">
        <v>703</v>
      </c>
      <c r="I25" s="55">
        <v>329</v>
      </c>
      <c r="J25" s="55">
        <v>245</v>
      </c>
      <c r="K25" s="62">
        <v>5</v>
      </c>
      <c r="L25" s="66">
        <v>1282</v>
      </c>
      <c r="M25" s="61">
        <v>37</v>
      </c>
      <c r="N25" s="55">
        <v>19</v>
      </c>
      <c r="O25" s="68">
        <f t="shared" si="0"/>
        <v>51.351351351351354</v>
      </c>
      <c r="P25" s="47"/>
      <c r="Q25" s="28"/>
    </row>
    <row r="26" spans="1:56" x14ac:dyDescent="0.2">
      <c r="A26" s="57">
        <v>6</v>
      </c>
      <c r="B26" s="61">
        <v>54</v>
      </c>
      <c r="C26" s="55">
        <v>157</v>
      </c>
      <c r="D26" s="55">
        <v>133</v>
      </c>
      <c r="E26" s="55">
        <v>1084</v>
      </c>
      <c r="F26" s="62">
        <v>0</v>
      </c>
      <c r="G26" s="66">
        <v>1428</v>
      </c>
      <c r="H26" s="61">
        <v>788</v>
      </c>
      <c r="I26" s="55">
        <v>404</v>
      </c>
      <c r="J26" s="55">
        <v>235</v>
      </c>
      <c r="K26" s="62">
        <v>1</v>
      </c>
      <c r="L26" s="66">
        <v>1428</v>
      </c>
      <c r="M26" s="61">
        <v>37</v>
      </c>
      <c r="N26" s="55">
        <v>19</v>
      </c>
      <c r="O26" s="68">
        <f t="shared" si="0"/>
        <v>51.351351351351354</v>
      </c>
      <c r="P26" s="47"/>
      <c r="Q26" s="28"/>
    </row>
    <row r="27" spans="1:56" x14ac:dyDescent="0.2">
      <c r="A27" s="57">
        <v>7</v>
      </c>
      <c r="B27" s="61">
        <v>38</v>
      </c>
      <c r="C27" s="55">
        <v>197</v>
      </c>
      <c r="D27" s="55">
        <v>163</v>
      </c>
      <c r="E27" s="55">
        <v>1243</v>
      </c>
      <c r="F27" s="62">
        <v>0</v>
      </c>
      <c r="G27" s="66">
        <v>1641</v>
      </c>
      <c r="H27" s="61">
        <v>998</v>
      </c>
      <c r="I27" s="55">
        <v>434</v>
      </c>
      <c r="J27" s="55">
        <v>206</v>
      </c>
      <c r="K27" s="62">
        <v>3</v>
      </c>
      <c r="L27" s="66">
        <v>1641</v>
      </c>
      <c r="M27" s="61">
        <v>37</v>
      </c>
      <c r="N27" s="55">
        <v>18</v>
      </c>
      <c r="O27" s="68">
        <f t="shared" si="0"/>
        <v>48.648648648648646</v>
      </c>
      <c r="P27" s="47"/>
      <c r="Q27" s="28"/>
    </row>
    <row r="28" spans="1:56" x14ac:dyDescent="0.2">
      <c r="A28" s="57">
        <v>8</v>
      </c>
      <c r="B28" s="61">
        <v>42</v>
      </c>
      <c r="C28" s="55">
        <v>245</v>
      </c>
      <c r="D28" s="55">
        <v>152</v>
      </c>
      <c r="E28" s="55">
        <v>1059</v>
      </c>
      <c r="F28" s="62">
        <v>0</v>
      </c>
      <c r="G28" s="66">
        <v>1498</v>
      </c>
      <c r="H28" s="61">
        <v>927</v>
      </c>
      <c r="I28" s="55">
        <v>342</v>
      </c>
      <c r="J28" s="55">
        <v>224</v>
      </c>
      <c r="K28" s="62">
        <v>5</v>
      </c>
      <c r="L28" s="66">
        <v>1498</v>
      </c>
      <c r="M28" s="61">
        <v>37</v>
      </c>
      <c r="N28" s="55">
        <v>19</v>
      </c>
      <c r="O28" s="68">
        <f t="shared" si="0"/>
        <v>51.351351351351354</v>
      </c>
      <c r="P28" s="47"/>
      <c r="Q28" s="28"/>
    </row>
    <row r="29" spans="1:56" x14ac:dyDescent="0.2">
      <c r="A29" s="57">
        <v>9</v>
      </c>
      <c r="B29" s="61">
        <v>80</v>
      </c>
      <c r="C29" s="55">
        <v>279</v>
      </c>
      <c r="D29" s="55">
        <v>134</v>
      </c>
      <c r="E29" s="55">
        <v>994</v>
      </c>
      <c r="F29" s="62">
        <v>0</v>
      </c>
      <c r="G29" s="66">
        <v>1487</v>
      </c>
      <c r="H29" s="61">
        <v>1030</v>
      </c>
      <c r="I29" s="55">
        <v>303</v>
      </c>
      <c r="J29" s="55">
        <v>154</v>
      </c>
      <c r="K29" s="62">
        <v>0</v>
      </c>
      <c r="L29" s="66">
        <v>1487</v>
      </c>
      <c r="M29" s="61">
        <v>37</v>
      </c>
      <c r="N29" s="55">
        <v>19</v>
      </c>
      <c r="O29" s="68">
        <f t="shared" si="0"/>
        <v>51.351351351351354</v>
      </c>
      <c r="P29" s="47"/>
      <c r="Q29" s="28"/>
    </row>
    <row r="30" spans="1:56" x14ac:dyDescent="0.2">
      <c r="A30" s="57">
        <v>10</v>
      </c>
      <c r="B30" s="61">
        <v>64</v>
      </c>
      <c r="C30" s="55">
        <v>235</v>
      </c>
      <c r="D30" s="55">
        <v>110</v>
      </c>
      <c r="E30" s="55">
        <v>801</v>
      </c>
      <c r="F30" s="62">
        <v>0</v>
      </c>
      <c r="G30" s="66">
        <v>1210</v>
      </c>
      <c r="H30" s="61">
        <v>783</v>
      </c>
      <c r="I30" s="55">
        <v>246</v>
      </c>
      <c r="J30" s="55">
        <v>180</v>
      </c>
      <c r="K30" s="62">
        <v>1</v>
      </c>
      <c r="L30" s="66">
        <v>1210</v>
      </c>
      <c r="M30" s="61">
        <v>37</v>
      </c>
      <c r="N30" s="55">
        <v>19</v>
      </c>
      <c r="O30" s="68">
        <f t="shared" si="0"/>
        <v>51.351351351351354</v>
      </c>
      <c r="P30" s="47"/>
      <c r="Q30" s="28"/>
    </row>
    <row r="31" spans="1:56" x14ac:dyDescent="0.2">
      <c r="A31" s="57">
        <v>11</v>
      </c>
      <c r="B31" s="61">
        <v>79</v>
      </c>
      <c r="C31" s="55">
        <v>213</v>
      </c>
      <c r="D31" s="55">
        <v>131</v>
      </c>
      <c r="E31" s="55">
        <v>915</v>
      </c>
      <c r="F31" s="62">
        <v>0</v>
      </c>
      <c r="G31" s="66">
        <v>1338</v>
      </c>
      <c r="H31" s="61">
        <v>792</v>
      </c>
      <c r="I31" s="55">
        <v>307</v>
      </c>
      <c r="J31" s="55">
        <v>237</v>
      </c>
      <c r="K31" s="62">
        <v>2</v>
      </c>
      <c r="L31" s="66">
        <v>1338</v>
      </c>
      <c r="M31" s="61">
        <v>37</v>
      </c>
      <c r="N31" s="55">
        <v>19</v>
      </c>
      <c r="O31" s="68">
        <f t="shared" si="0"/>
        <v>51.351351351351354</v>
      </c>
      <c r="P31" s="47"/>
      <c r="Q31" s="28"/>
    </row>
    <row r="32" spans="1:56" x14ac:dyDescent="0.2">
      <c r="A32" s="57">
        <v>12</v>
      </c>
      <c r="B32" s="61">
        <v>59</v>
      </c>
      <c r="C32" s="55">
        <v>209</v>
      </c>
      <c r="D32" s="55">
        <v>104</v>
      </c>
      <c r="E32" s="55">
        <v>861</v>
      </c>
      <c r="F32" s="62">
        <v>0</v>
      </c>
      <c r="G32" s="66">
        <v>1233</v>
      </c>
      <c r="H32" s="61">
        <v>752</v>
      </c>
      <c r="I32" s="55">
        <v>293</v>
      </c>
      <c r="J32" s="55">
        <v>181</v>
      </c>
      <c r="K32" s="62">
        <v>7</v>
      </c>
      <c r="L32" s="66">
        <v>1233</v>
      </c>
      <c r="M32" s="61">
        <v>37</v>
      </c>
      <c r="N32" s="55">
        <v>19</v>
      </c>
      <c r="O32" s="68">
        <f t="shared" si="0"/>
        <v>51.351351351351354</v>
      </c>
      <c r="P32" s="47"/>
      <c r="Q32" s="28"/>
    </row>
    <row r="33" spans="1:17" x14ac:dyDescent="0.2">
      <c r="A33" s="57">
        <v>13</v>
      </c>
      <c r="B33" s="61">
        <v>53</v>
      </c>
      <c r="C33" s="55">
        <v>210</v>
      </c>
      <c r="D33" s="55">
        <v>96</v>
      </c>
      <c r="E33" s="55">
        <v>770</v>
      </c>
      <c r="F33" s="62">
        <v>0</v>
      </c>
      <c r="G33" s="66">
        <v>1129</v>
      </c>
      <c r="H33" s="61">
        <v>628</v>
      </c>
      <c r="I33" s="55">
        <v>300</v>
      </c>
      <c r="J33" s="55">
        <v>198</v>
      </c>
      <c r="K33" s="62">
        <v>3</v>
      </c>
      <c r="L33" s="66">
        <v>1129</v>
      </c>
      <c r="M33" s="61">
        <v>37</v>
      </c>
      <c r="N33" s="55">
        <v>19</v>
      </c>
      <c r="O33" s="68">
        <f t="shared" si="0"/>
        <v>51.351351351351354</v>
      </c>
      <c r="P33" s="47"/>
      <c r="Q33" s="28"/>
    </row>
    <row r="34" spans="1:17" x14ac:dyDescent="0.2">
      <c r="A34" s="57">
        <v>14</v>
      </c>
      <c r="B34" s="61">
        <v>62</v>
      </c>
      <c r="C34" s="55">
        <v>271</v>
      </c>
      <c r="D34" s="55">
        <v>119</v>
      </c>
      <c r="E34" s="55">
        <v>754</v>
      </c>
      <c r="F34" s="62">
        <v>0</v>
      </c>
      <c r="G34" s="66">
        <v>1206</v>
      </c>
      <c r="H34" s="61">
        <v>648</v>
      </c>
      <c r="I34" s="55">
        <v>358</v>
      </c>
      <c r="J34" s="55">
        <v>200</v>
      </c>
      <c r="K34" s="62">
        <v>0</v>
      </c>
      <c r="L34" s="66">
        <v>1206</v>
      </c>
      <c r="M34" s="61">
        <v>37</v>
      </c>
      <c r="N34" s="55">
        <v>19</v>
      </c>
      <c r="O34" s="68">
        <f t="shared" si="0"/>
        <v>51.351351351351354</v>
      </c>
      <c r="P34" s="47"/>
      <c r="Q34" s="28"/>
    </row>
    <row r="35" spans="1:17" x14ac:dyDescent="0.2">
      <c r="A35" s="57">
        <v>15</v>
      </c>
      <c r="B35" s="61">
        <v>51</v>
      </c>
      <c r="C35" s="55">
        <v>207</v>
      </c>
      <c r="D35" s="55">
        <v>108</v>
      </c>
      <c r="E35" s="55">
        <v>885</v>
      </c>
      <c r="F35" s="62">
        <v>0</v>
      </c>
      <c r="G35" s="66">
        <v>1251</v>
      </c>
      <c r="H35" s="61">
        <v>714</v>
      </c>
      <c r="I35" s="55">
        <v>342</v>
      </c>
      <c r="J35" s="55">
        <v>193</v>
      </c>
      <c r="K35" s="62">
        <v>2</v>
      </c>
      <c r="L35" s="66">
        <v>1251</v>
      </c>
      <c r="M35" s="61">
        <v>37</v>
      </c>
      <c r="N35" s="55">
        <v>19</v>
      </c>
      <c r="O35" s="68">
        <f t="shared" si="0"/>
        <v>51.351351351351354</v>
      </c>
      <c r="P35" s="47"/>
      <c r="Q35" s="28"/>
    </row>
    <row r="36" spans="1:17" x14ac:dyDescent="0.2">
      <c r="A36" s="57">
        <v>16</v>
      </c>
      <c r="B36" s="61">
        <v>37</v>
      </c>
      <c r="C36" s="55">
        <v>178</v>
      </c>
      <c r="D36" s="55">
        <v>86</v>
      </c>
      <c r="E36" s="55">
        <v>581</v>
      </c>
      <c r="F36" s="62">
        <v>0</v>
      </c>
      <c r="G36" s="66">
        <v>882</v>
      </c>
      <c r="H36" s="61">
        <v>504</v>
      </c>
      <c r="I36" s="55">
        <v>213</v>
      </c>
      <c r="J36" s="55">
        <v>163</v>
      </c>
      <c r="K36" s="62">
        <v>2</v>
      </c>
      <c r="L36" s="66">
        <v>882</v>
      </c>
      <c r="M36" s="61">
        <v>37</v>
      </c>
      <c r="N36" s="55">
        <v>19</v>
      </c>
      <c r="O36" s="68">
        <f t="shared" si="0"/>
        <v>51.351351351351354</v>
      </c>
      <c r="P36" s="47"/>
      <c r="Q36" s="28"/>
    </row>
    <row r="37" spans="1:17" x14ac:dyDescent="0.2">
      <c r="A37" s="57">
        <v>17</v>
      </c>
      <c r="B37" s="61">
        <v>32</v>
      </c>
      <c r="C37" s="55">
        <v>141</v>
      </c>
      <c r="D37" s="55">
        <v>100</v>
      </c>
      <c r="E37" s="55">
        <v>643</v>
      </c>
      <c r="F37" s="62">
        <v>0</v>
      </c>
      <c r="G37" s="66">
        <v>916</v>
      </c>
      <c r="H37" s="61">
        <v>513</v>
      </c>
      <c r="I37" s="55">
        <v>220</v>
      </c>
      <c r="J37" s="55">
        <v>176</v>
      </c>
      <c r="K37" s="62">
        <v>7</v>
      </c>
      <c r="L37" s="66">
        <v>916</v>
      </c>
      <c r="M37" s="61">
        <v>37</v>
      </c>
      <c r="N37" s="55">
        <v>18</v>
      </c>
      <c r="O37" s="68">
        <f t="shared" si="0"/>
        <v>48.648648648648646</v>
      </c>
      <c r="P37" s="47"/>
      <c r="Q37" s="28"/>
    </row>
    <row r="38" spans="1:17" x14ac:dyDescent="0.2">
      <c r="A38" s="57">
        <v>18</v>
      </c>
      <c r="B38" s="61">
        <v>28</v>
      </c>
      <c r="C38" s="55">
        <v>160</v>
      </c>
      <c r="D38" s="55">
        <v>81</v>
      </c>
      <c r="E38" s="55">
        <v>546</v>
      </c>
      <c r="F38" s="62">
        <v>0</v>
      </c>
      <c r="G38" s="66">
        <v>815</v>
      </c>
      <c r="H38" s="61">
        <v>488</v>
      </c>
      <c r="I38" s="55">
        <v>193</v>
      </c>
      <c r="J38" s="55">
        <v>134</v>
      </c>
      <c r="K38" s="62">
        <v>0</v>
      </c>
      <c r="L38" s="66">
        <v>815</v>
      </c>
      <c r="M38" s="61">
        <v>37</v>
      </c>
      <c r="N38" s="55">
        <v>19</v>
      </c>
      <c r="O38" s="68">
        <f t="shared" si="0"/>
        <v>51.351351351351354</v>
      </c>
      <c r="P38" s="47"/>
      <c r="Q38" s="28"/>
    </row>
    <row r="39" spans="1:17" x14ac:dyDescent="0.2">
      <c r="A39" s="57">
        <v>19</v>
      </c>
      <c r="B39" s="61">
        <v>25</v>
      </c>
      <c r="C39" s="55">
        <v>131</v>
      </c>
      <c r="D39" s="55">
        <v>101</v>
      </c>
      <c r="E39" s="55">
        <v>604</v>
      </c>
      <c r="F39" s="62">
        <v>0</v>
      </c>
      <c r="G39" s="66">
        <v>861</v>
      </c>
      <c r="H39" s="61">
        <v>487</v>
      </c>
      <c r="I39" s="55">
        <v>204</v>
      </c>
      <c r="J39" s="55">
        <v>170</v>
      </c>
      <c r="K39" s="62">
        <v>0</v>
      </c>
      <c r="L39" s="66">
        <v>861</v>
      </c>
      <c r="M39" s="61">
        <v>37</v>
      </c>
      <c r="N39" s="55">
        <v>19</v>
      </c>
      <c r="O39" s="68">
        <f t="shared" si="0"/>
        <v>51.351351351351354</v>
      </c>
      <c r="P39" s="47"/>
      <c r="Q39" s="28"/>
    </row>
    <row r="40" spans="1:17" x14ac:dyDescent="0.2">
      <c r="A40" s="57">
        <v>20</v>
      </c>
      <c r="B40" s="61">
        <v>29</v>
      </c>
      <c r="C40" s="55">
        <v>185</v>
      </c>
      <c r="D40" s="55">
        <v>107</v>
      </c>
      <c r="E40" s="55">
        <v>589</v>
      </c>
      <c r="F40" s="62">
        <v>0</v>
      </c>
      <c r="G40" s="66">
        <v>910</v>
      </c>
      <c r="H40" s="61">
        <v>516</v>
      </c>
      <c r="I40" s="55">
        <v>186</v>
      </c>
      <c r="J40" s="55">
        <v>207</v>
      </c>
      <c r="K40" s="62">
        <v>1</v>
      </c>
      <c r="L40" s="66">
        <v>910</v>
      </c>
      <c r="M40" s="61">
        <v>37</v>
      </c>
      <c r="N40" s="55">
        <v>19</v>
      </c>
      <c r="O40" s="68">
        <f t="shared" si="0"/>
        <v>51.351351351351354</v>
      </c>
      <c r="P40" s="47"/>
      <c r="Q40" s="28"/>
    </row>
    <row r="41" spans="1:17" x14ac:dyDescent="0.2">
      <c r="A41" s="57">
        <v>21</v>
      </c>
      <c r="B41" s="61">
        <v>30</v>
      </c>
      <c r="C41" s="55">
        <v>143</v>
      </c>
      <c r="D41" s="55">
        <v>92</v>
      </c>
      <c r="E41" s="55">
        <v>507</v>
      </c>
      <c r="F41" s="62">
        <v>0</v>
      </c>
      <c r="G41" s="66">
        <v>772</v>
      </c>
      <c r="H41" s="61">
        <v>447</v>
      </c>
      <c r="I41" s="55">
        <v>187</v>
      </c>
      <c r="J41" s="55">
        <v>138</v>
      </c>
      <c r="K41" s="62">
        <v>0</v>
      </c>
      <c r="L41" s="66">
        <v>772</v>
      </c>
      <c r="M41" s="61">
        <v>37</v>
      </c>
      <c r="N41" s="55">
        <v>19</v>
      </c>
      <c r="O41" s="68">
        <f t="shared" si="0"/>
        <v>51.351351351351354</v>
      </c>
      <c r="P41" s="47"/>
      <c r="Q41" s="28"/>
    </row>
    <row r="42" spans="1:17" x14ac:dyDescent="0.2">
      <c r="A42" s="57">
        <v>22</v>
      </c>
      <c r="B42" s="61">
        <v>32</v>
      </c>
      <c r="C42" s="55">
        <v>164</v>
      </c>
      <c r="D42" s="55">
        <v>82</v>
      </c>
      <c r="E42" s="55">
        <v>507</v>
      </c>
      <c r="F42" s="62">
        <v>1</v>
      </c>
      <c r="G42" s="66">
        <v>786</v>
      </c>
      <c r="H42" s="61">
        <v>469</v>
      </c>
      <c r="I42" s="55">
        <v>166</v>
      </c>
      <c r="J42" s="55">
        <v>147</v>
      </c>
      <c r="K42" s="62">
        <v>4</v>
      </c>
      <c r="L42" s="66">
        <v>786</v>
      </c>
      <c r="M42" s="61">
        <v>37</v>
      </c>
      <c r="N42" s="55">
        <v>19</v>
      </c>
      <c r="O42" s="68">
        <f t="shared" si="0"/>
        <v>51.351351351351354</v>
      </c>
      <c r="P42" s="47"/>
      <c r="Q42" s="28"/>
    </row>
    <row r="43" spans="1:17" x14ac:dyDescent="0.2">
      <c r="A43" s="57">
        <v>23</v>
      </c>
      <c r="B43" s="61">
        <v>23</v>
      </c>
      <c r="C43" s="55">
        <v>165</v>
      </c>
      <c r="D43" s="55">
        <v>110</v>
      </c>
      <c r="E43" s="55">
        <v>522</v>
      </c>
      <c r="F43" s="62">
        <v>0</v>
      </c>
      <c r="G43" s="66">
        <v>820</v>
      </c>
      <c r="H43" s="61">
        <v>513</v>
      </c>
      <c r="I43" s="55">
        <v>193</v>
      </c>
      <c r="J43" s="55">
        <v>114</v>
      </c>
      <c r="K43" s="62">
        <v>0</v>
      </c>
      <c r="L43" s="66">
        <v>820</v>
      </c>
      <c r="M43" s="61">
        <v>37</v>
      </c>
      <c r="N43" s="55">
        <v>18</v>
      </c>
      <c r="O43" s="68">
        <f t="shared" si="0"/>
        <v>48.648648648648646</v>
      </c>
      <c r="P43" s="47"/>
      <c r="Q43" s="28"/>
    </row>
    <row r="44" spans="1:17" x14ac:dyDescent="0.2">
      <c r="A44" s="57">
        <v>24</v>
      </c>
      <c r="B44" s="61">
        <v>28</v>
      </c>
      <c r="C44" s="55">
        <v>162</v>
      </c>
      <c r="D44" s="55">
        <v>96</v>
      </c>
      <c r="E44" s="55">
        <v>547</v>
      </c>
      <c r="F44" s="62">
        <v>0</v>
      </c>
      <c r="G44" s="66">
        <v>833</v>
      </c>
      <c r="H44" s="61">
        <v>553</v>
      </c>
      <c r="I44" s="55">
        <v>151</v>
      </c>
      <c r="J44" s="55">
        <v>125</v>
      </c>
      <c r="K44" s="62">
        <v>4</v>
      </c>
      <c r="L44" s="66">
        <v>833</v>
      </c>
      <c r="M44" s="61">
        <v>37</v>
      </c>
      <c r="N44" s="55">
        <v>19</v>
      </c>
      <c r="O44" s="68">
        <f t="shared" si="0"/>
        <v>51.351351351351354</v>
      </c>
      <c r="P44" s="47"/>
      <c r="Q44" s="28"/>
    </row>
    <row r="45" spans="1:17" x14ac:dyDescent="0.2">
      <c r="A45" s="57">
        <v>25</v>
      </c>
      <c r="B45" s="61">
        <v>32</v>
      </c>
      <c r="C45" s="55">
        <v>142</v>
      </c>
      <c r="D45" s="55">
        <v>84</v>
      </c>
      <c r="E45" s="55">
        <v>473</v>
      </c>
      <c r="F45" s="62">
        <v>0</v>
      </c>
      <c r="G45" s="66">
        <v>731</v>
      </c>
      <c r="H45" s="61">
        <v>480</v>
      </c>
      <c r="I45" s="55">
        <v>143</v>
      </c>
      <c r="J45" s="55">
        <v>108</v>
      </c>
      <c r="K45" s="62">
        <v>0</v>
      </c>
      <c r="L45" s="66">
        <v>731</v>
      </c>
      <c r="M45" s="61">
        <v>37</v>
      </c>
      <c r="N45" s="55">
        <v>19</v>
      </c>
      <c r="O45" s="68">
        <f t="shared" si="0"/>
        <v>51.351351351351354</v>
      </c>
      <c r="P45" s="47"/>
      <c r="Q45" s="28"/>
    </row>
    <row r="46" spans="1:17" x14ac:dyDescent="0.2">
      <c r="A46" s="57">
        <v>26</v>
      </c>
      <c r="B46" s="61">
        <v>20</v>
      </c>
      <c r="C46" s="55">
        <v>123</v>
      </c>
      <c r="D46" s="55">
        <v>69</v>
      </c>
      <c r="E46" s="55">
        <v>520</v>
      </c>
      <c r="F46" s="62">
        <v>0</v>
      </c>
      <c r="G46" s="66">
        <v>732</v>
      </c>
      <c r="H46" s="61">
        <v>437</v>
      </c>
      <c r="I46" s="55">
        <v>172</v>
      </c>
      <c r="J46" s="55">
        <v>119</v>
      </c>
      <c r="K46" s="62">
        <v>4</v>
      </c>
      <c r="L46" s="66">
        <v>732</v>
      </c>
      <c r="M46" s="61">
        <v>37</v>
      </c>
      <c r="N46" s="55">
        <v>17</v>
      </c>
      <c r="O46" s="68">
        <f t="shared" si="0"/>
        <v>45.945945945945944</v>
      </c>
      <c r="P46" s="47"/>
      <c r="Q46" s="28"/>
    </row>
    <row r="47" spans="1:17" x14ac:dyDescent="0.2">
      <c r="A47" s="57">
        <v>27</v>
      </c>
      <c r="B47" s="61">
        <v>20</v>
      </c>
      <c r="C47" s="55">
        <v>116</v>
      </c>
      <c r="D47" s="55">
        <v>80</v>
      </c>
      <c r="E47" s="55">
        <v>434</v>
      </c>
      <c r="F47" s="62">
        <v>0</v>
      </c>
      <c r="G47" s="66">
        <v>650</v>
      </c>
      <c r="H47" s="61">
        <v>372</v>
      </c>
      <c r="I47" s="55">
        <v>149</v>
      </c>
      <c r="J47" s="55">
        <v>127</v>
      </c>
      <c r="K47" s="62">
        <v>2</v>
      </c>
      <c r="L47" s="66">
        <v>650</v>
      </c>
      <c r="M47" s="61">
        <v>37</v>
      </c>
      <c r="N47" s="55">
        <v>19</v>
      </c>
      <c r="O47" s="68">
        <f t="shared" si="0"/>
        <v>51.351351351351354</v>
      </c>
      <c r="P47" s="47"/>
      <c r="Q47" s="28"/>
    </row>
    <row r="48" spans="1:17" x14ac:dyDescent="0.2">
      <c r="A48" s="57">
        <v>28</v>
      </c>
      <c r="B48" s="61">
        <v>19</v>
      </c>
      <c r="C48" s="55">
        <v>111</v>
      </c>
      <c r="D48" s="55">
        <v>62</v>
      </c>
      <c r="E48" s="55">
        <v>438</v>
      </c>
      <c r="F48" s="62">
        <v>1</v>
      </c>
      <c r="G48" s="66">
        <v>631</v>
      </c>
      <c r="H48" s="61">
        <v>349</v>
      </c>
      <c r="I48" s="55">
        <v>152</v>
      </c>
      <c r="J48" s="55">
        <v>128</v>
      </c>
      <c r="K48" s="62">
        <v>2</v>
      </c>
      <c r="L48" s="66">
        <v>631</v>
      </c>
      <c r="M48" s="61">
        <v>37</v>
      </c>
      <c r="N48" s="55">
        <v>19</v>
      </c>
      <c r="O48" s="68">
        <f t="shared" si="0"/>
        <v>51.351351351351354</v>
      </c>
      <c r="P48" s="47"/>
      <c r="Q48" s="28"/>
    </row>
    <row r="49" spans="1:17" x14ac:dyDescent="0.2">
      <c r="A49" s="57">
        <v>29</v>
      </c>
      <c r="B49" s="61">
        <v>22</v>
      </c>
      <c r="C49" s="55">
        <v>129</v>
      </c>
      <c r="D49" s="55">
        <v>60</v>
      </c>
      <c r="E49" s="55">
        <v>414</v>
      </c>
      <c r="F49" s="62">
        <v>0</v>
      </c>
      <c r="G49" s="66">
        <v>625</v>
      </c>
      <c r="H49" s="61">
        <v>382</v>
      </c>
      <c r="I49" s="55">
        <v>153</v>
      </c>
      <c r="J49" s="55">
        <v>89</v>
      </c>
      <c r="K49" s="62">
        <v>1</v>
      </c>
      <c r="L49" s="66">
        <v>625</v>
      </c>
      <c r="M49" s="61">
        <v>37</v>
      </c>
      <c r="N49" s="55">
        <v>18</v>
      </c>
      <c r="O49" s="68">
        <f t="shared" si="0"/>
        <v>48.648648648648646</v>
      </c>
      <c r="P49" s="47"/>
      <c r="Q49" s="28"/>
    </row>
    <row r="50" spans="1:17" x14ac:dyDescent="0.2">
      <c r="A50" s="57">
        <v>30</v>
      </c>
      <c r="B50" s="61">
        <v>34</v>
      </c>
      <c r="C50" s="55">
        <v>137</v>
      </c>
      <c r="D50" s="55">
        <v>95</v>
      </c>
      <c r="E50" s="55">
        <v>440</v>
      </c>
      <c r="F50" s="62">
        <v>1</v>
      </c>
      <c r="G50" s="66">
        <v>707</v>
      </c>
      <c r="H50" s="61">
        <v>438</v>
      </c>
      <c r="I50" s="55">
        <v>154</v>
      </c>
      <c r="J50" s="55">
        <v>113</v>
      </c>
      <c r="K50" s="62">
        <v>2</v>
      </c>
      <c r="L50" s="66">
        <v>707</v>
      </c>
      <c r="M50" s="61">
        <v>37</v>
      </c>
      <c r="N50" s="55">
        <v>19</v>
      </c>
      <c r="O50" s="68">
        <f t="shared" si="0"/>
        <v>51.351351351351354</v>
      </c>
      <c r="P50" s="47"/>
      <c r="Q50" s="28"/>
    </row>
    <row r="51" spans="1:17" x14ac:dyDescent="0.2">
      <c r="A51" s="57">
        <v>31</v>
      </c>
      <c r="B51" s="61">
        <v>30</v>
      </c>
      <c r="C51" s="55">
        <v>185</v>
      </c>
      <c r="D51" s="55">
        <v>108</v>
      </c>
      <c r="E51" s="55">
        <v>494</v>
      </c>
      <c r="F51" s="62">
        <v>1</v>
      </c>
      <c r="G51" s="66">
        <v>818</v>
      </c>
      <c r="H51" s="61">
        <v>542</v>
      </c>
      <c r="I51" s="55">
        <v>150</v>
      </c>
      <c r="J51" s="55">
        <v>124</v>
      </c>
      <c r="K51" s="62">
        <v>2</v>
      </c>
      <c r="L51" s="66">
        <v>818</v>
      </c>
      <c r="M51" s="61">
        <v>37</v>
      </c>
      <c r="N51" s="55">
        <v>19</v>
      </c>
      <c r="O51" s="68">
        <f t="shared" si="0"/>
        <v>51.351351351351354</v>
      </c>
      <c r="P51" s="47"/>
      <c r="Q51" s="28"/>
    </row>
    <row r="52" spans="1:17" x14ac:dyDescent="0.2">
      <c r="A52" s="57">
        <v>32</v>
      </c>
      <c r="B52" s="61">
        <v>24</v>
      </c>
      <c r="C52" s="55">
        <v>199</v>
      </c>
      <c r="D52" s="55">
        <v>132</v>
      </c>
      <c r="E52" s="55">
        <v>586</v>
      </c>
      <c r="F52" s="62">
        <v>0</v>
      </c>
      <c r="G52" s="66">
        <v>941</v>
      </c>
      <c r="H52" s="61">
        <v>565</v>
      </c>
      <c r="I52" s="55">
        <v>190</v>
      </c>
      <c r="J52" s="55">
        <v>181</v>
      </c>
      <c r="K52" s="62">
        <v>5</v>
      </c>
      <c r="L52" s="66">
        <v>941</v>
      </c>
      <c r="M52" s="61">
        <v>37</v>
      </c>
      <c r="N52" s="55">
        <v>19</v>
      </c>
      <c r="O52" s="68">
        <f t="shared" si="0"/>
        <v>51.351351351351354</v>
      </c>
      <c r="P52" s="47"/>
      <c r="Q52" s="28"/>
    </row>
    <row r="53" spans="1:17" x14ac:dyDescent="0.2">
      <c r="A53" s="57">
        <v>33</v>
      </c>
      <c r="B53" s="61">
        <v>36</v>
      </c>
      <c r="C53" s="55">
        <v>278</v>
      </c>
      <c r="D53" s="55">
        <v>166</v>
      </c>
      <c r="E53" s="55">
        <v>667</v>
      </c>
      <c r="F53" s="62">
        <v>0</v>
      </c>
      <c r="G53" s="66">
        <v>1147</v>
      </c>
      <c r="H53" s="61">
        <v>734</v>
      </c>
      <c r="I53" s="55">
        <v>260</v>
      </c>
      <c r="J53" s="55">
        <v>149</v>
      </c>
      <c r="K53" s="62">
        <v>4</v>
      </c>
      <c r="L53" s="66">
        <v>1147</v>
      </c>
      <c r="M53" s="61">
        <v>37</v>
      </c>
      <c r="N53" s="55">
        <v>18</v>
      </c>
      <c r="O53" s="68">
        <f t="shared" si="0"/>
        <v>48.648648648648646</v>
      </c>
      <c r="P53" s="47"/>
      <c r="Q53" s="28"/>
    </row>
    <row r="54" spans="1:17" x14ac:dyDescent="0.2">
      <c r="A54" s="57">
        <v>34</v>
      </c>
      <c r="B54" s="61">
        <v>54</v>
      </c>
      <c r="C54" s="55">
        <v>324</v>
      </c>
      <c r="D54" s="55">
        <v>196</v>
      </c>
      <c r="E54" s="55">
        <v>800</v>
      </c>
      <c r="F54" s="62">
        <v>0</v>
      </c>
      <c r="G54" s="66">
        <v>1374</v>
      </c>
      <c r="H54" s="61">
        <v>858</v>
      </c>
      <c r="I54" s="55">
        <v>333</v>
      </c>
      <c r="J54" s="55">
        <v>181</v>
      </c>
      <c r="K54" s="62">
        <v>2</v>
      </c>
      <c r="L54" s="66">
        <v>1374</v>
      </c>
      <c r="M54" s="61">
        <v>37</v>
      </c>
      <c r="N54" s="55">
        <v>19</v>
      </c>
      <c r="O54" s="68">
        <f t="shared" si="0"/>
        <v>51.351351351351354</v>
      </c>
      <c r="P54" s="47"/>
      <c r="Q54" s="28"/>
    </row>
    <row r="55" spans="1:17" x14ac:dyDescent="0.2">
      <c r="A55" s="57">
        <v>35</v>
      </c>
      <c r="B55" s="61">
        <v>71</v>
      </c>
      <c r="C55" s="55">
        <v>365</v>
      </c>
      <c r="D55" s="55">
        <v>287</v>
      </c>
      <c r="E55" s="55">
        <v>853</v>
      </c>
      <c r="F55" s="62">
        <v>3</v>
      </c>
      <c r="G55" s="66">
        <v>1579</v>
      </c>
      <c r="H55" s="61">
        <v>912</v>
      </c>
      <c r="I55" s="55">
        <v>406</v>
      </c>
      <c r="J55" s="55">
        <v>255</v>
      </c>
      <c r="K55" s="62">
        <v>6</v>
      </c>
      <c r="L55" s="66">
        <v>1579</v>
      </c>
      <c r="M55" s="61">
        <v>37</v>
      </c>
      <c r="N55" s="55">
        <v>19</v>
      </c>
      <c r="O55" s="68">
        <f t="shared" si="0"/>
        <v>51.351351351351354</v>
      </c>
      <c r="P55" s="47"/>
      <c r="Q55" s="28"/>
    </row>
    <row r="56" spans="1:17" x14ac:dyDescent="0.2">
      <c r="A56" s="57">
        <v>36</v>
      </c>
      <c r="B56" s="61">
        <v>40</v>
      </c>
      <c r="C56" s="55">
        <v>402</v>
      </c>
      <c r="D56" s="55">
        <v>299</v>
      </c>
      <c r="E56" s="55">
        <v>943</v>
      </c>
      <c r="F56" s="62">
        <v>0</v>
      </c>
      <c r="G56" s="66">
        <v>1684</v>
      </c>
      <c r="H56" s="61">
        <v>955</v>
      </c>
      <c r="I56" s="55">
        <v>392</v>
      </c>
      <c r="J56" s="55">
        <v>334</v>
      </c>
      <c r="K56" s="62">
        <v>3</v>
      </c>
      <c r="L56" s="66">
        <v>1684</v>
      </c>
      <c r="M56" s="61">
        <v>37</v>
      </c>
      <c r="N56" s="55">
        <v>19</v>
      </c>
      <c r="O56" s="68">
        <f t="shared" si="0"/>
        <v>51.351351351351354</v>
      </c>
      <c r="P56" s="47"/>
      <c r="Q56" s="28"/>
    </row>
    <row r="57" spans="1:17" x14ac:dyDescent="0.2">
      <c r="A57" s="57">
        <v>37</v>
      </c>
      <c r="B57" s="61">
        <v>64</v>
      </c>
      <c r="C57" s="55">
        <v>455</v>
      </c>
      <c r="D57" s="55">
        <v>301</v>
      </c>
      <c r="E57" s="55">
        <v>1073</v>
      </c>
      <c r="F57" s="62">
        <v>3</v>
      </c>
      <c r="G57" s="66">
        <v>1896</v>
      </c>
      <c r="H57" s="61">
        <v>1101</v>
      </c>
      <c r="I57" s="55">
        <v>385</v>
      </c>
      <c r="J57" s="55">
        <v>407</v>
      </c>
      <c r="K57" s="62">
        <v>3</v>
      </c>
      <c r="L57" s="66">
        <v>1896</v>
      </c>
      <c r="M57" s="61">
        <v>37</v>
      </c>
      <c r="N57" s="55">
        <v>19</v>
      </c>
      <c r="O57" s="68">
        <f t="shared" si="0"/>
        <v>51.351351351351354</v>
      </c>
      <c r="P57" s="47"/>
      <c r="Q57" s="28"/>
    </row>
    <row r="58" spans="1:17" x14ac:dyDescent="0.2">
      <c r="A58" s="57">
        <v>38</v>
      </c>
      <c r="B58" s="61">
        <v>72</v>
      </c>
      <c r="C58" s="55">
        <v>388</v>
      </c>
      <c r="D58" s="55">
        <v>306</v>
      </c>
      <c r="E58" s="55">
        <v>1175</v>
      </c>
      <c r="F58" s="62">
        <v>0</v>
      </c>
      <c r="G58" s="66">
        <v>1941</v>
      </c>
      <c r="H58" s="61">
        <v>1092</v>
      </c>
      <c r="I58" s="55">
        <v>450</v>
      </c>
      <c r="J58" s="55">
        <v>398</v>
      </c>
      <c r="K58" s="62">
        <v>1</v>
      </c>
      <c r="L58" s="66">
        <v>1941</v>
      </c>
      <c r="M58" s="61">
        <v>37</v>
      </c>
      <c r="N58" s="55">
        <v>19</v>
      </c>
      <c r="O58" s="68">
        <f t="shared" si="0"/>
        <v>51.351351351351354</v>
      </c>
      <c r="P58" s="47"/>
      <c r="Q58" s="28"/>
    </row>
    <row r="59" spans="1:17" x14ac:dyDescent="0.2">
      <c r="A59" s="57">
        <v>39</v>
      </c>
      <c r="B59" s="61">
        <v>77</v>
      </c>
      <c r="C59" s="55">
        <v>353</v>
      </c>
      <c r="D59" s="55">
        <v>248</v>
      </c>
      <c r="E59" s="55">
        <v>991</v>
      </c>
      <c r="F59" s="62">
        <v>0</v>
      </c>
      <c r="G59" s="66">
        <v>1669</v>
      </c>
      <c r="H59" s="61">
        <v>912</v>
      </c>
      <c r="I59" s="55">
        <v>474</v>
      </c>
      <c r="J59" s="55">
        <v>282</v>
      </c>
      <c r="K59" s="62">
        <v>1</v>
      </c>
      <c r="L59" s="66">
        <v>1669</v>
      </c>
      <c r="M59" s="61">
        <v>37</v>
      </c>
      <c r="N59" s="55">
        <v>19</v>
      </c>
      <c r="O59" s="68">
        <f t="shared" si="0"/>
        <v>51.351351351351354</v>
      </c>
      <c r="P59" s="47"/>
      <c r="Q59" s="28"/>
    </row>
    <row r="60" spans="1:17" x14ac:dyDescent="0.2">
      <c r="A60" s="57">
        <v>40</v>
      </c>
      <c r="B60" s="61">
        <v>51</v>
      </c>
      <c r="C60" s="55">
        <v>257</v>
      </c>
      <c r="D60" s="55">
        <v>175</v>
      </c>
      <c r="E60" s="55">
        <v>812</v>
      </c>
      <c r="F60" s="62">
        <v>1</v>
      </c>
      <c r="G60" s="66">
        <v>1296</v>
      </c>
      <c r="H60" s="61">
        <v>710</v>
      </c>
      <c r="I60" s="55">
        <v>399</v>
      </c>
      <c r="J60" s="55">
        <v>186</v>
      </c>
      <c r="K60" s="62">
        <v>1</v>
      </c>
      <c r="L60" s="66">
        <v>1296</v>
      </c>
      <c r="M60" s="61">
        <v>37</v>
      </c>
      <c r="N60" s="55">
        <v>19</v>
      </c>
      <c r="O60" s="68">
        <f t="shared" si="0"/>
        <v>51.351351351351354</v>
      </c>
      <c r="P60" s="47"/>
      <c r="Q60" s="28"/>
    </row>
    <row r="61" spans="1:17" x14ac:dyDescent="0.2">
      <c r="A61" s="57">
        <v>41</v>
      </c>
      <c r="B61" s="61">
        <v>66</v>
      </c>
      <c r="C61" s="55">
        <v>204</v>
      </c>
      <c r="D61" s="55">
        <v>148</v>
      </c>
      <c r="E61" s="55">
        <v>825</v>
      </c>
      <c r="F61" s="62">
        <v>0</v>
      </c>
      <c r="G61" s="66">
        <v>1243</v>
      </c>
      <c r="H61" s="61">
        <v>737</v>
      </c>
      <c r="I61" s="55">
        <v>293</v>
      </c>
      <c r="J61" s="55">
        <v>207</v>
      </c>
      <c r="K61" s="62">
        <v>6</v>
      </c>
      <c r="L61" s="66">
        <v>1243</v>
      </c>
      <c r="M61" s="61">
        <v>37</v>
      </c>
      <c r="N61" s="55">
        <v>19</v>
      </c>
      <c r="O61" s="68">
        <f t="shared" si="0"/>
        <v>51.351351351351354</v>
      </c>
      <c r="P61" s="47"/>
      <c r="Q61" s="28"/>
    </row>
    <row r="62" spans="1:17" x14ac:dyDescent="0.2">
      <c r="A62" s="57">
        <v>42</v>
      </c>
      <c r="B62" s="61">
        <v>38</v>
      </c>
      <c r="C62" s="55">
        <v>266</v>
      </c>
      <c r="D62" s="55">
        <v>156</v>
      </c>
      <c r="E62" s="55">
        <v>882</v>
      </c>
      <c r="F62" s="62">
        <v>0</v>
      </c>
      <c r="G62" s="66">
        <v>1342</v>
      </c>
      <c r="H62" s="61">
        <v>755</v>
      </c>
      <c r="I62" s="55">
        <v>380</v>
      </c>
      <c r="J62" s="55">
        <v>203</v>
      </c>
      <c r="K62" s="62">
        <v>4</v>
      </c>
      <c r="L62" s="66">
        <v>1342</v>
      </c>
      <c r="M62" s="61">
        <v>37</v>
      </c>
      <c r="N62" s="55">
        <v>19</v>
      </c>
      <c r="O62" s="68">
        <f t="shared" si="0"/>
        <v>51.351351351351354</v>
      </c>
      <c r="P62" s="47"/>
      <c r="Q62" s="28"/>
    </row>
    <row r="63" spans="1:17" x14ac:dyDescent="0.2">
      <c r="A63" s="57">
        <v>43</v>
      </c>
      <c r="B63" s="61">
        <v>36</v>
      </c>
      <c r="C63" s="55">
        <v>193</v>
      </c>
      <c r="D63" s="55">
        <v>142</v>
      </c>
      <c r="E63" s="55">
        <v>837</v>
      </c>
      <c r="F63" s="62">
        <v>3</v>
      </c>
      <c r="G63" s="66">
        <v>1211</v>
      </c>
      <c r="H63" s="61">
        <v>694</v>
      </c>
      <c r="I63" s="55">
        <v>298</v>
      </c>
      <c r="J63" s="55">
        <v>202</v>
      </c>
      <c r="K63" s="62">
        <v>17</v>
      </c>
      <c r="L63" s="66">
        <v>1211</v>
      </c>
      <c r="M63" s="61">
        <v>37</v>
      </c>
      <c r="N63" s="55">
        <v>19</v>
      </c>
      <c r="O63" s="68">
        <f t="shared" si="0"/>
        <v>51.351351351351354</v>
      </c>
      <c r="P63" s="47"/>
      <c r="Q63" s="28"/>
    </row>
    <row r="64" spans="1:17" x14ac:dyDescent="0.2">
      <c r="A64" s="57">
        <v>44</v>
      </c>
      <c r="B64" s="61">
        <v>33</v>
      </c>
      <c r="C64" s="55">
        <v>175</v>
      </c>
      <c r="D64" s="55">
        <v>127</v>
      </c>
      <c r="E64" s="55">
        <v>787</v>
      </c>
      <c r="F64" s="62">
        <v>0</v>
      </c>
      <c r="G64" s="66">
        <v>1122</v>
      </c>
      <c r="H64" s="61">
        <v>679</v>
      </c>
      <c r="I64" s="55">
        <v>271</v>
      </c>
      <c r="J64" s="55">
        <v>172</v>
      </c>
      <c r="K64" s="62">
        <v>0</v>
      </c>
      <c r="L64" s="66">
        <v>1122</v>
      </c>
      <c r="M64" s="61">
        <v>37</v>
      </c>
      <c r="N64" s="55">
        <v>19</v>
      </c>
      <c r="O64" s="68">
        <f t="shared" si="0"/>
        <v>51.351351351351354</v>
      </c>
      <c r="P64" s="47"/>
      <c r="Q64" s="28"/>
    </row>
    <row r="65" spans="1:56" x14ac:dyDescent="0.2">
      <c r="A65" s="57">
        <v>45</v>
      </c>
      <c r="B65" s="61">
        <v>39</v>
      </c>
      <c r="C65" s="55">
        <v>137</v>
      </c>
      <c r="D65" s="55">
        <v>109</v>
      </c>
      <c r="E65" s="55">
        <v>713</v>
      </c>
      <c r="F65" s="62">
        <v>1</v>
      </c>
      <c r="G65" s="66">
        <v>999</v>
      </c>
      <c r="H65" s="61">
        <v>552</v>
      </c>
      <c r="I65" s="55">
        <v>258</v>
      </c>
      <c r="J65" s="55">
        <v>179</v>
      </c>
      <c r="K65" s="62">
        <v>10</v>
      </c>
      <c r="L65" s="66">
        <v>999</v>
      </c>
      <c r="M65" s="61">
        <v>37</v>
      </c>
      <c r="N65" s="55">
        <v>19</v>
      </c>
      <c r="O65" s="68">
        <f t="shared" si="0"/>
        <v>51.351351351351354</v>
      </c>
      <c r="P65" s="47"/>
      <c r="Q65" s="28"/>
    </row>
    <row r="66" spans="1:56" x14ac:dyDescent="0.2">
      <c r="A66" s="57">
        <v>46</v>
      </c>
      <c r="B66" s="61">
        <v>39</v>
      </c>
      <c r="C66" s="55">
        <v>137</v>
      </c>
      <c r="D66" s="55">
        <v>78</v>
      </c>
      <c r="E66" s="55">
        <v>660</v>
      </c>
      <c r="F66" s="62">
        <v>0</v>
      </c>
      <c r="G66" s="66">
        <v>914</v>
      </c>
      <c r="H66" s="61">
        <v>548</v>
      </c>
      <c r="I66" s="55">
        <v>227</v>
      </c>
      <c r="J66" s="55">
        <v>136</v>
      </c>
      <c r="K66" s="62">
        <v>3</v>
      </c>
      <c r="L66" s="66">
        <v>914</v>
      </c>
      <c r="M66" s="61">
        <v>37</v>
      </c>
      <c r="N66" s="55">
        <v>19</v>
      </c>
      <c r="O66" s="68">
        <f t="shared" si="0"/>
        <v>51.351351351351354</v>
      </c>
      <c r="P66" s="47"/>
      <c r="Q66" s="28"/>
    </row>
    <row r="67" spans="1:56" x14ac:dyDescent="0.2">
      <c r="A67" s="57">
        <v>47</v>
      </c>
      <c r="B67" s="61">
        <v>49</v>
      </c>
      <c r="C67" s="55">
        <v>183</v>
      </c>
      <c r="D67" s="55">
        <v>107</v>
      </c>
      <c r="E67" s="55">
        <v>650</v>
      </c>
      <c r="F67" s="62">
        <v>0</v>
      </c>
      <c r="G67" s="66">
        <v>989</v>
      </c>
      <c r="H67" s="61">
        <v>589</v>
      </c>
      <c r="I67" s="55">
        <v>261</v>
      </c>
      <c r="J67" s="55">
        <v>138</v>
      </c>
      <c r="K67" s="62">
        <v>1</v>
      </c>
      <c r="L67" s="66">
        <v>989</v>
      </c>
      <c r="M67" s="61">
        <v>37</v>
      </c>
      <c r="N67" s="55">
        <v>19</v>
      </c>
      <c r="O67" s="68">
        <f t="shared" si="0"/>
        <v>51.351351351351354</v>
      </c>
      <c r="P67" s="47"/>
      <c r="Q67" s="28"/>
    </row>
    <row r="68" spans="1:56" x14ac:dyDescent="0.2">
      <c r="A68" s="57">
        <v>48</v>
      </c>
      <c r="B68" s="61">
        <v>27</v>
      </c>
      <c r="C68" s="55">
        <v>117</v>
      </c>
      <c r="D68" s="55">
        <v>88</v>
      </c>
      <c r="E68" s="55">
        <v>625</v>
      </c>
      <c r="F68" s="62">
        <v>0</v>
      </c>
      <c r="G68" s="66">
        <v>857</v>
      </c>
      <c r="H68" s="61">
        <v>477</v>
      </c>
      <c r="I68" s="55">
        <v>214</v>
      </c>
      <c r="J68" s="55">
        <v>165</v>
      </c>
      <c r="K68" s="62">
        <v>1</v>
      </c>
      <c r="L68" s="66">
        <v>857</v>
      </c>
      <c r="M68" s="61">
        <v>37</v>
      </c>
      <c r="N68" s="55">
        <v>19</v>
      </c>
      <c r="O68" s="68">
        <f t="shared" si="0"/>
        <v>51.351351351351354</v>
      </c>
      <c r="P68" s="47"/>
      <c r="Q68" s="28"/>
    </row>
    <row r="69" spans="1:56" x14ac:dyDescent="0.2">
      <c r="A69" s="57">
        <v>49</v>
      </c>
      <c r="B69" s="61">
        <v>39</v>
      </c>
      <c r="C69" s="55">
        <v>121</v>
      </c>
      <c r="D69" s="55">
        <v>69</v>
      </c>
      <c r="E69" s="55">
        <v>628</v>
      </c>
      <c r="F69" s="62">
        <v>0</v>
      </c>
      <c r="G69" s="66">
        <v>857</v>
      </c>
      <c r="H69" s="61">
        <v>499</v>
      </c>
      <c r="I69" s="55">
        <v>237</v>
      </c>
      <c r="J69" s="55">
        <v>112</v>
      </c>
      <c r="K69" s="62">
        <v>9</v>
      </c>
      <c r="L69" s="66">
        <v>857</v>
      </c>
      <c r="M69" s="61">
        <v>37</v>
      </c>
      <c r="N69" s="55">
        <v>18</v>
      </c>
      <c r="O69" s="68">
        <f t="shared" si="0"/>
        <v>48.648648648648646</v>
      </c>
      <c r="P69" s="47"/>
      <c r="Q69" s="28"/>
    </row>
    <row r="70" spans="1:56" x14ac:dyDescent="0.2">
      <c r="A70" s="57">
        <v>50</v>
      </c>
      <c r="B70" s="61">
        <v>29</v>
      </c>
      <c r="C70" s="55">
        <v>127</v>
      </c>
      <c r="D70" s="55">
        <v>66</v>
      </c>
      <c r="E70" s="55">
        <v>689</v>
      </c>
      <c r="F70" s="62">
        <v>4</v>
      </c>
      <c r="G70" s="66">
        <v>915</v>
      </c>
      <c r="H70" s="61">
        <v>448</v>
      </c>
      <c r="I70" s="55">
        <v>298</v>
      </c>
      <c r="J70" s="55">
        <v>166</v>
      </c>
      <c r="K70" s="62">
        <v>3</v>
      </c>
      <c r="L70" s="66">
        <v>915</v>
      </c>
      <c r="M70" s="61">
        <v>37</v>
      </c>
      <c r="N70" s="55">
        <v>20</v>
      </c>
      <c r="O70" s="68">
        <f t="shared" si="0"/>
        <v>54.054054054054056</v>
      </c>
      <c r="P70" s="47"/>
      <c r="Q70" s="28"/>
    </row>
    <row r="71" spans="1:56" x14ac:dyDescent="0.2">
      <c r="A71" s="57">
        <v>51</v>
      </c>
      <c r="B71" s="61">
        <v>25</v>
      </c>
      <c r="C71" s="55">
        <v>112</v>
      </c>
      <c r="D71" s="55">
        <v>77</v>
      </c>
      <c r="E71" s="55">
        <v>583</v>
      </c>
      <c r="F71" s="62">
        <v>0</v>
      </c>
      <c r="G71" s="66">
        <v>797</v>
      </c>
      <c r="H71" s="61">
        <v>398</v>
      </c>
      <c r="I71" s="55">
        <v>253</v>
      </c>
      <c r="J71" s="55">
        <v>139</v>
      </c>
      <c r="K71" s="62">
        <v>7</v>
      </c>
      <c r="L71" s="66">
        <v>797</v>
      </c>
      <c r="M71" s="61">
        <v>37</v>
      </c>
      <c r="N71" s="55">
        <v>18</v>
      </c>
      <c r="O71" s="68">
        <f t="shared" si="0"/>
        <v>48.648648648648646</v>
      </c>
      <c r="P71" s="47"/>
      <c r="Q71" s="28"/>
    </row>
    <row r="72" spans="1:56" x14ac:dyDescent="0.2">
      <c r="A72" s="57">
        <v>52</v>
      </c>
      <c r="B72" s="61">
        <v>25</v>
      </c>
      <c r="C72" s="55">
        <v>112</v>
      </c>
      <c r="D72" s="55">
        <v>83</v>
      </c>
      <c r="E72" s="55">
        <v>644</v>
      </c>
      <c r="F72" s="62">
        <v>0</v>
      </c>
      <c r="G72" s="66">
        <v>864</v>
      </c>
      <c r="H72" s="61">
        <v>456</v>
      </c>
      <c r="I72" s="55">
        <v>200</v>
      </c>
      <c r="J72" s="55">
        <v>200</v>
      </c>
      <c r="K72" s="62">
        <v>8</v>
      </c>
      <c r="L72" s="66">
        <v>864</v>
      </c>
      <c r="M72" s="61">
        <v>37</v>
      </c>
      <c r="N72" s="55">
        <v>18</v>
      </c>
      <c r="O72" s="68">
        <f t="shared" si="0"/>
        <v>48.648648648648646</v>
      </c>
      <c r="P72" s="47"/>
      <c r="Q72" s="28"/>
    </row>
    <row r="73" spans="1:56" ht="12" thickBot="1" x14ac:dyDescent="0.25">
      <c r="A73" s="76">
        <v>53</v>
      </c>
      <c r="B73" s="63">
        <v>47</v>
      </c>
      <c r="C73" s="64">
        <v>126</v>
      </c>
      <c r="D73" s="64">
        <v>96</v>
      </c>
      <c r="E73" s="64">
        <v>701</v>
      </c>
      <c r="F73" s="65">
        <v>0</v>
      </c>
      <c r="G73" s="73">
        <v>970</v>
      </c>
      <c r="H73" s="63">
        <v>616</v>
      </c>
      <c r="I73" s="64">
        <v>237</v>
      </c>
      <c r="J73" s="64">
        <v>115</v>
      </c>
      <c r="K73" s="65">
        <v>2</v>
      </c>
      <c r="L73" s="73">
        <v>970</v>
      </c>
      <c r="M73" s="63">
        <v>37</v>
      </c>
      <c r="N73" s="64">
        <v>17</v>
      </c>
      <c r="O73" s="69">
        <f t="shared" si="0"/>
        <v>45.945945945945944</v>
      </c>
      <c r="P73" s="47"/>
      <c r="Q73" s="28"/>
    </row>
    <row r="74" spans="1:56" ht="12" thickBot="1" x14ac:dyDescent="0.25">
      <c r="A74" s="74" t="s">
        <v>43</v>
      </c>
      <c r="B74" s="75">
        <v>2187</v>
      </c>
      <c r="C74" s="52">
        <v>10365</v>
      </c>
      <c r="D74" s="52">
        <v>6610</v>
      </c>
      <c r="E74" s="52">
        <v>38652</v>
      </c>
      <c r="F74" s="71">
        <v>25</v>
      </c>
      <c r="G74" s="74">
        <v>57839</v>
      </c>
      <c r="H74" s="75">
        <v>33881</v>
      </c>
      <c r="I74" s="52">
        <v>14033</v>
      </c>
      <c r="J74" s="52">
        <v>9750</v>
      </c>
      <c r="K74" s="71">
        <v>175</v>
      </c>
      <c r="L74" s="74">
        <v>57839</v>
      </c>
      <c r="M74" s="72">
        <v>37</v>
      </c>
      <c r="N74" s="53">
        <v>18.79</v>
      </c>
      <c r="O74" s="54">
        <v>50.79</v>
      </c>
      <c r="P74" s="29"/>
      <c r="Q74" s="29"/>
    </row>
    <row r="75" spans="1:56" x14ac:dyDescent="0.2">
      <c r="A75" s="41" t="s">
        <v>53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8"/>
      <c r="N75" s="44" t="s">
        <v>45</v>
      </c>
      <c r="O75" s="45" t="s">
        <v>45</v>
      </c>
      <c r="P75" s="8"/>
      <c r="Q75" s="29"/>
    </row>
    <row r="76" spans="1:56" x14ac:dyDescent="0.2">
      <c r="A76" s="42" t="s">
        <v>54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8"/>
      <c r="N76" s="39"/>
      <c r="O76" s="39"/>
      <c r="P76" s="40"/>
      <c r="Q76" s="29"/>
    </row>
    <row r="77" spans="1:56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43"/>
      <c r="P77" s="5"/>
      <c r="Q77" s="31"/>
    </row>
    <row r="78" spans="1:56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27"/>
      <c r="R78" s="23"/>
      <c r="S78" s="24"/>
      <c r="T78" s="24"/>
    </row>
    <row r="79" spans="1:56" s="9" customFormat="1" ht="16.5" thickBot="1" x14ac:dyDescent="0.3">
      <c r="A79" s="32" t="s">
        <v>56</v>
      </c>
      <c r="B79" s="4"/>
      <c r="C79" s="4"/>
      <c r="D79" s="4"/>
      <c r="E79" s="4"/>
      <c r="F79" s="4"/>
      <c r="G79" s="4"/>
      <c r="H79" s="4"/>
      <c r="I79" s="4"/>
      <c r="J79" s="4"/>
      <c r="K79" s="4"/>
      <c r="N79" s="22"/>
      <c r="Q79" s="25"/>
      <c r="R79" s="26"/>
      <c r="S79" s="26"/>
      <c r="T79" s="26"/>
      <c r="BD79" s="10"/>
    </row>
    <row r="80" spans="1:56" ht="15.75" thickBot="1" x14ac:dyDescent="0.3">
      <c r="A80" s="146" t="s">
        <v>0</v>
      </c>
      <c r="B80" s="148" t="s">
        <v>12</v>
      </c>
      <c r="C80" s="149"/>
      <c r="D80" s="149"/>
      <c r="E80" s="149"/>
      <c r="F80" s="149"/>
      <c r="G80" s="150"/>
      <c r="H80" s="148" t="s">
        <v>13</v>
      </c>
      <c r="I80" s="149"/>
      <c r="J80" s="149"/>
      <c r="K80" s="149"/>
      <c r="L80" s="150"/>
      <c r="M80" s="11"/>
      <c r="N80" s="11"/>
      <c r="Q80" s="20"/>
      <c r="R80" s="18"/>
      <c r="S80" s="18"/>
      <c r="T80" s="18"/>
    </row>
    <row r="81" spans="1:56" ht="15.75" thickBot="1" x14ac:dyDescent="0.3">
      <c r="A81" s="147"/>
      <c r="B81" s="77" t="s">
        <v>14</v>
      </c>
      <c r="C81" s="78" t="s">
        <v>15</v>
      </c>
      <c r="D81" s="78" t="s">
        <v>16</v>
      </c>
      <c r="E81" s="78" t="s">
        <v>17</v>
      </c>
      <c r="F81" s="79" t="s">
        <v>18</v>
      </c>
      <c r="G81" s="80" t="s">
        <v>2</v>
      </c>
      <c r="H81" s="77" t="s">
        <v>19</v>
      </c>
      <c r="I81" s="78" t="s">
        <v>20</v>
      </c>
      <c r="J81" s="78" t="s">
        <v>21</v>
      </c>
      <c r="K81" s="79" t="s">
        <v>18</v>
      </c>
      <c r="L81" s="46" t="s">
        <v>2</v>
      </c>
      <c r="M81" s="11"/>
      <c r="N81" s="11"/>
      <c r="Q81" s="20"/>
      <c r="R81" s="18"/>
      <c r="S81" s="18"/>
      <c r="T81" s="18"/>
    </row>
    <row r="82" spans="1:56" ht="15" x14ac:dyDescent="0.25">
      <c r="A82" s="81" t="s">
        <v>3</v>
      </c>
      <c r="B82" s="58">
        <v>130</v>
      </c>
      <c r="C82" s="59">
        <v>165</v>
      </c>
      <c r="D82" s="59">
        <v>108</v>
      </c>
      <c r="E82" s="59">
        <v>175</v>
      </c>
      <c r="F82" s="60">
        <v>0</v>
      </c>
      <c r="G82" s="70">
        <v>578</v>
      </c>
      <c r="H82" s="58">
        <v>307</v>
      </c>
      <c r="I82" s="59">
        <v>222</v>
      </c>
      <c r="J82" s="59">
        <v>34</v>
      </c>
      <c r="K82" s="60">
        <v>15</v>
      </c>
      <c r="L82" s="83">
        <v>578</v>
      </c>
      <c r="M82" s="11"/>
      <c r="N82" s="11"/>
      <c r="Q82" s="20"/>
      <c r="R82" s="18"/>
      <c r="S82" s="18"/>
      <c r="T82" s="18"/>
    </row>
    <row r="83" spans="1:56" ht="15" x14ac:dyDescent="0.25">
      <c r="A83" s="82" t="s">
        <v>4</v>
      </c>
      <c r="B83" s="61">
        <v>23</v>
      </c>
      <c r="C83" s="55">
        <v>111</v>
      </c>
      <c r="D83" s="55">
        <v>127</v>
      </c>
      <c r="E83" s="55">
        <v>1065</v>
      </c>
      <c r="F83" s="62">
        <v>0</v>
      </c>
      <c r="G83" s="66">
        <v>1326</v>
      </c>
      <c r="H83" s="61">
        <v>311</v>
      </c>
      <c r="I83" s="55">
        <v>46</v>
      </c>
      <c r="J83" s="55">
        <v>967</v>
      </c>
      <c r="K83" s="62">
        <v>2</v>
      </c>
      <c r="L83" s="84">
        <v>1326</v>
      </c>
      <c r="M83" s="11"/>
      <c r="N83" s="11"/>
      <c r="Q83" s="20"/>
      <c r="R83" s="18"/>
      <c r="S83" s="18"/>
      <c r="T83" s="18"/>
      <c r="U83" s="18"/>
      <c r="V83" s="18"/>
      <c r="W83" s="19"/>
      <c r="X83" s="18"/>
      <c r="Y83" s="18"/>
      <c r="Z83" s="18"/>
      <c r="AA83" s="18"/>
      <c r="AB83" s="19"/>
      <c r="AC83" s="18"/>
    </row>
    <row r="84" spans="1:56" ht="15" x14ac:dyDescent="0.25">
      <c r="A84" s="82" t="s">
        <v>5</v>
      </c>
      <c r="B84" s="61">
        <v>286</v>
      </c>
      <c r="C84" s="55">
        <v>1579</v>
      </c>
      <c r="D84" s="55">
        <v>1018</v>
      </c>
      <c r="E84" s="55">
        <v>1874</v>
      </c>
      <c r="F84" s="62">
        <v>17</v>
      </c>
      <c r="G84" s="66">
        <v>4774</v>
      </c>
      <c r="H84" s="61">
        <v>4112</v>
      </c>
      <c r="I84" s="55">
        <v>482</v>
      </c>
      <c r="J84" s="55">
        <v>113</v>
      </c>
      <c r="K84" s="62">
        <v>67</v>
      </c>
      <c r="L84" s="84">
        <v>4774</v>
      </c>
      <c r="M84" s="11"/>
      <c r="N84" s="11"/>
      <c r="Q84" s="20"/>
      <c r="R84" s="18"/>
      <c r="S84" s="18"/>
      <c r="T84" s="18"/>
      <c r="U84" s="18"/>
      <c r="V84" s="18"/>
      <c r="W84" s="19"/>
      <c r="X84" s="18"/>
      <c r="Y84" s="18"/>
      <c r="Z84" s="18"/>
      <c r="AA84" s="18"/>
      <c r="AB84" s="19"/>
      <c r="AC84" s="18"/>
    </row>
    <row r="85" spans="1:56" ht="15" x14ac:dyDescent="0.25">
      <c r="A85" s="82" t="s">
        <v>7</v>
      </c>
      <c r="B85" s="61">
        <v>25</v>
      </c>
      <c r="C85" s="55">
        <v>119</v>
      </c>
      <c r="D85" s="55">
        <v>96</v>
      </c>
      <c r="E85" s="55">
        <v>355</v>
      </c>
      <c r="F85" s="62">
        <v>0</v>
      </c>
      <c r="G85" s="66">
        <v>595</v>
      </c>
      <c r="H85" s="61">
        <v>261</v>
      </c>
      <c r="I85" s="55">
        <v>334</v>
      </c>
      <c r="J85" s="55">
        <v>0</v>
      </c>
      <c r="K85" s="62">
        <v>0</v>
      </c>
      <c r="L85" s="84">
        <v>595</v>
      </c>
      <c r="M85" s="11"/>
      <c r="N85" s="11"/>
      <c r="Q85" s="20"/>
      <c r="R85" s="18"/>
      <c r="S85" s="18"/>
      <c r="T85" s="18"/>
      <c r="U85" s="18"/>
      <c r="V85" s="18"/>
      <c r="W85" s="19"/>
      <c r="X85" s="18"/>
      <c r="Y85" s="18"/>
      <c r="Z85" s="18"/>
      <c r="AA85" s="18"/>
      <c r="AB85" s="19"/>
      <c r="AC85" s="18"/>
    </row>
    <row r="86" spans="1:56" ht="15" x14ac:dyDescent="0.25">
      <c r="A86" s="82" t="s">
        <v>8</v>
      </c>
      <c r="B86" s="61">
        <v>0</v>
      </c>
      <c r="C86" s="55">
        <v>2</v>
      </c>
      <c r="D86" s="55">
        <v>1</v>
      </c>
      <c r="E86" s="55">
        <v>3</v>
      </c>
      <c r="F86" s="62">
        <v>1</v>
      </c>
      <c r="G86" s="66">
        <v>7</v>
      </c>
      <c r="H86" s="61">
        <v>4</v>
      </c>
      <c r="I86" s="55">
        <v>3</v>
      </c>
      <c r="J86" s="55">
        <v>0</v>
      </c>
      <c r="K86" s="62">
        <v>0</v>
      </c>
      <c r="L86" s="84">
        <v>7</v>
      </c>
      <c r="M86" s="11"/>
      <c r="N86" s="11"/>
      <c r="Q86" s="20"/>
      <c r="R86" s="18"/>
      <c r="S86" s="18"/>
      <c r="T86" s="18"/>
      <c r="U86" s="18"/>
      <c r="V86" s="18"/>
      <c r="W86" s="19"/>
      <c r="X86" s="18"/>
      <c r="Y86" s="18"/>
      <c r="Z86" s="18"/>
      <c r="AA86" s="18"/>
      <c r="AB86" s="19"/>
      <c r="AC86" s="18"/>
    </row>
    <row r="87" spans="1:56" x14ac:dyDescent="0.2">
      <c r="A87" s="82" t="s">
        <v>9</v>
      </c>
      <c r="B87" s="61">
        <v>4</v>
      </c>
      <c r="C87" s="55">
        <v>38</v>
      </c>
      <c r="D87" s="55">
        <v>14</v>
      </c>
      <c r="E87" s="55">
        <v>61</v>
      </c>
      <c r="F87" s="62">
        <v>0</v>
      </c>
      <c r="G87" s="66">
        <v>117</v>
      </c>
      <c r="H87" s="61">
        <v>106</v>
      </c>
      <c r="I87" s="55">
        <v>11</v>
      </c>
      <c r="J87" s="55">
        <v>0</v>
      </c>
      <c r="K87" s="62">
        <v>0</v>
      </c>
      <c r="L87" s="84">
        <v>117</v>
      </c>
      <c r="M87" s="11"/>
      <c r="N87" s="11"/>
      <c r="Q87" s="21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</row>
    <row r="88" spans="1:56" x14ac:dyDescent="0.2">
      <c r="A88" s="82" t="s">
        <v>10</v>
      </c>
      <c r="B88" s="61">
        <v>10</v>
      </c>
      <c r="C88" s="55">
        <v>48</v>
      </c>
      <c r="D88" s="55">
        <v>71</v>
      </c>
      <c r="E88" s="55">
        <v>485</v>
      </c>
      <c r="F88" s="62">
        <v>0</v>
      </c>
      <c r="G88" s="66">
        <v>614</v>
      </c>
      <c r="H88" s="61">
        <v>98</v>
      </c>
      <c r="I88" s="55">
        <v>24</v>
      </c>
      <c r="J88" s="55">
        <v>489</v>
      </c>
      <c r="K88" s="62">
        <v>3</v>
      </c>
      <c r="L88" s="84">
        <v>614</v>
      </c>
      <c r="M88" s="11"/>
      <c r="N88" s="11"/>
    </row>
    <row r="89" spans="1:56" ht="12" thickBot="1" x14ac:dyDescent="0.25">
      <c r="A89" s="112" t="s">
        <v>11</v>
      </c>
      <c r="B89" s="114">
        <v>1709</v>
      </c>
      <c r="C89" s="95">
        <v>8303</v>
      </c>
      <c r="D89" s="95">
        <v>5175</v>
      </c>
      <c r="E89" s="95">
        <v>34634</v>
      </c>
      <c r="F89" s="115">
        <v>7</v>
      </c>
      <c r="G89" s="73">
        <v>49828</v>
      </c>
      <c r="H89" s="114">
        <v>28682</v>
      </c>
      <c r="I89" s="95">
        <v>12911</v>
      </c>
      <c r="J89" s="95">
        <v>8147</v>
      </c>
      <c r="K89" s="115">
        <v>88</v>
      </c>
      <c r="L89" s="116">
        <v>49828</v>
      </c>
      <c r="M89" s="11"/>
      <c r="N89" s="11"/>
    </row>
    <row r="90" spans="1:56" ht="12" thickBot="1" x14ac:dyDescent="0.25">
      <c r="A90" s="113" t="s">
        <v>2</v>
      </c>
      <c r="B90" s="117">
        <v>2187</v>
      </c>
      <c r="C90" s="118">
        <v>10365</v>
      </c>
      <c r="D90" s="118">
        <v>6610</v>
      </c>
      <c r="E90" s="118">
        <v>38652</v>
      </c>
      <c r="F90" s="119">
        <v>25</v>
      </c>
      <c r="G90" s="120">
        <v>57839</v>
      </c>
      <c r="H90" s="117">
        <v>33881</v>
      </c>
      <c r="I90" s="118">
        <v>14033</v>
      </c>
      <c r="J90" s="118">
        <v>9750</v>
      </c>
      <c r="K90" s="119">
        <v>175</v>
      </c>
      <c r="L90" s="74">
        <v>57839</v>
      </c>
      <c r="M90" s="12"/>
      <c r="N90" s="12"/>
    </row>
    <row r="91" spans="1:56" s="30" customFormat="1" x14ac:dyDescent="0.2">
      <c r="A91" s="45" t="s">
        <v>53</v>
      </c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43"/>
      <c r="N91" s="43"/>
      <c r="Q91" s="87"/>
    </row>
    <row r="92" spans="1:56" s="30" customFormat="1" x14ac:dyDescent="0.2">
      <c r="A92" s="85" t="s">
        <v>54</v>
      </c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43"/>
      <c r="N92" s="43"/>
      <c r="Q92" s="87"/>
    </row>
    <row r="93" spans="1:56" s="30" customFormat="1" x14ac:dyDescent="0.2">
      <c r="A93" s="85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43"/>
      <c r="N93" s="43"/>
      <c r="Q93" s="87"/>
    </row>
    <row r="95" spans="1:56" s="88" customFormat="1" ht="16.5" thickBot="1" x14ac:dyDescent="0.3">
      <c r="A95" s="88" t="s">
        <v>57</v>
      </c>
      <c r="L95" s="89"/>
      <c r="Q95" s="90"/>
      <c r="BD95" s="91"/>
    </row>
    <row r="96" spans="1:56" ht="12" customHeight="1" thickBot="1" x14ac:dyDescent="0.25">
      <c r="A96" s="98" t="s">
        <v>0</v>
      </c>
      <c r="B96" s="143" t="s">
        <v>1</v>
      </c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5"/>
      <c r="BD96" s="17"/>
    </row>
    <row r="97" spans="1:55" ht="12" thickBot="1" x14ac:dyDescent="0.25">
      <c r="A97" s="99"/>
      <c r="B97" s="100">
        <v>1</v>
      </c>
      <c r="C97" s="101">
        <v>2</v>
      </c>
      <c r="D97" s="101">
        <v>3</v>
      </c>
      <c r="E97" s="101">
        <v>4</v>
      </c>
      <c r="F97" s="101">
        <v>5</v>
      </c>
      <c r="G97" s="101">
        <v>6</v>
      </c>
      <c r="H97" s="101">
        <v>7</v>
      </c>
      <c r="I97" s="101">
        <v>8</v>
      </c>
      <c r="J97" s="101">
        <v>9</v>
      </c>
      <c r="K97" s="101">
        <v>10</v>
      </c>
      <c r="L97" s="101">
        <v>11</v>
      </c>
      <c r="M97" s="101">
        <v>12</v>
      </c>
      <c r="N97" s="101">
        <v>13</v>
      </c>
      <c r="O97" s="101">
        <v>14</v>
      </c>
      <c r="P97" s="101">
        <v>15</v>
      </c>
      <c r="Q97" s="101">
        <v>16</v>
      </c>
      <c r="R97" s="101">
        <v>17</v>
      </c>
      <c r="S97" s="101">
        <v>18</v>
      </c>
      <c r="T97" s="101">
        <v>19</v>
      </c>
      <c r="U97" s="101">
        <v>20</v>
      </c>
      <c r="V97" s="101">
        <v>21</v>
      </c>
      <c r="W97" s="101">
        <v>22</v>
      </c>
      <c r="X97" s="101">
        <v>23</v>
      </c>
      <c r="Y97" s="101">
        <v>24</v>
      </c>
      <c r="Z97" s="101">
        <v>25</v>
      </c>
      <c r="AA97" s="101">
        <v>26</v>
      </c>
      <c r="AB97" s="101">
        <v>27</v>
      </c>
      <c r="AC97" s="101">
        <v>28</v>
      </c>
      <c r="AD97" s="101">
        <v>29</v>
      </c>
      <c r="AE97" s="101">
        <v>30</v>
      </c>
      <c r="AF97" s="101">
        <v>31</v>
      </c>
      <c r="AG97" s="101">
        <v>32</v>
      </c>
      <c r="AH97" s="101">
        <v>33</v>
      </c>
      <c r="AI97" s="101">
        <v>34</v>
      </c>
      <c r="AJ97" s="101">
        <v>35</v>
      </c>
      <c r="AK97" s="101">
        <v>36</v>
      </c>
      <c r="AL97" s="101">
        <v>37</v>
      </c>
      <c r="AM97" s="101">
        <v>38</v>
      </c>
      <c r="AN97" s="101">
        <v>39</v>
      </c>
      <c r="AO97" s="101">
        <v>40</v>
      </c>
      <c r="AP97" s="101">
        <v>41</v>
      </c>
      <c r="AQ97" s="101">
        <v>42</v>
      </c>
      <c r="AR97" s="101">
        <v>43</v>
      </c>
      <c r="AS97" s="101">
        <v>44</v>
      </c>
      <c r="AT97" s="101">
        <v>45</v>
      </c>
      <c r="AU97" s="101">
        <v>46</v>
      </c>
      <c r="AV97" s="101">
        <v>47</v>
      </c>
      <c r="AW97" s="101">
        <v>48</v>
      </c>
      <c r="AX97" s="101">
        <v>49</v>
      </c>
      <c r="AY97" s="101">
        <v>50</v>
      </c>
      <c r="AZ97" s="101">
        <v>51</v>
      </c>
      <c r="BA97" s="101">
        <v>52</v>
      </c>
      <c r="BB97" s="102">
        <v>53</v>
      </c>
      <c r="BC97" s="103" t="s">
        <v>2</v>
      </c>
    </row>
    <row r="98" spans="1:55" x14ac:dyDescent="0.2">
      <c r="A98" s="81" t="s">
        <v>3</v>
      </c>
      <c r="B98" s="104">
        <v>5</v>
      </c>
      <c r="C98" s="93">
        <v>4</v>
      </c>
      <c r="D98" s="93">
        <v>4</v>
      </c>
      <c r="E98" s="93">
        <v>13</v>
      </c>
      <c r="F98" s="93">
        <v>10</v>
      </c>
      <c r="G98" s="93">
        <v>6</v>
      </c>
      <c r="H98" s="93">
        <v>6</v>
      </c>
      <c r="I98" s="93">
        <v>7</v>
      </c>
      <c r="J98" s="93">
        <v>7</v>
      </c>
      <c r="K98" s="93">
        <v>5</v>
      </c>
      <c r="L98" s="93">
        <v>8</v>
      </c>
      <c r="M98" s="93">
        <v>7</v>
      </c>
      <c r="N98" s="93">
        <v>6</v>
      </c>
      <c r="O98" s="93">
        <v>8</v>
      </c>
      <c r="P98" s="93">
        <v>9</v>
      </c>
      <c r="Q98" s="93">
        <v>11</v>
      </c>
      <c r="R98" s="93">
        <v>13</v>
      </c>
      <c r="S98" s="93">
        <v>5</v>
      </c>
      <c r="T98" s="93">
        <v>3</v>
      </c>
      <c r="U98" s="93">
        <v>7</v>
      </c>
      <c r="V98" s="93">
        <v>7</v>
      </c>
      <c r="W98" s="93">
        <v>7</v>
      </c>
      <c r="X98" s="93">
        <v>11</v>
      </c>
      <c r="Y98" s="93">
        <v>15</v>
      </c>
      <c r="Z98" s="93">
        <v>16</v>
      </c>
      <c r="AA98" s="93">
        <v>8</v>
      </c>
      <c r="AB98" s="93">
        <v>14</v>
      </c>
      <c r="AC98" s="93">
        <v>6</v>
      </c>
      <c r="AD98" s="93">
        <v>10</v>
      </c>
      <c r="AE98" s="93">
        <v>17</v>
      </c>
      <c r="AF98" s="93">
        <v>13</v>
      </c>
      <c r="AG98" s="93">
        <v>15</v>
      </c>
      <c r="AH98" s="93">
        <v>16</v>
      </c>
      <c r="AI98" s="93">
        <v>15</v>
      </c>
      <c r="AJ98" s="93">
        <v>14</v>
      </c>
      <c r="AK98" s="93">
        <v>16</v>
      </c>
      <c r="AL98" s="93">
        <v>13</v>
      </c>
      <c r="AM98" s="93">
        <v>14</v>
      </c>
      <c r="AN98" s="93">
        <v>16</v>
      </c>
      <c r="AO98" s="93">
        <v>11</v>
      </c>
      <c r="AP98" s="93">
        <v>18</v>
      </c>
      <c r="AQ98" s="93">
        <v>13</v>
      </c>
      <c r="AR98" s="93">
        <v>15</v>
      </c>
      <c r="AS98" s="93">
        <v>9</v>
      </c>
      <c r="AT98" s="93">
        <v>10</v>
      </c>
      <c r="AU98" s="93">
        <v>11</v>
      </c>
      <c r="AV98" s="93">
        <v>14</v>
      </c>
      <c r="AW98" s="93">
        <v>13</v>
      </c>
      <c r="AX98" s="93">
        <v>11</v>
      </c>
      <c r="AY98" s="93">
        <v>32</v>
      </c>
      <c r="AZ98" s="93">
        <v>18</v>
      </c>
      <c r="BA98" s="93">
        <v>14</v>
      </c>
      <c r="BB98" s="93">
        <v>2</v>
      </c>
      <c r="BC98" s="94">
        <f t="shared" ref="BC98:BC105" si="1">SUM(B98:BB98)</f>
        <v>578</v>
      </c>
    </row>
    <row r="99" spans="1:55" x14ac:dyDescent="0.2">
      <c r="A99" s="82" t="s">
        <v>4</v>
      </c>
      <c r="B99" s="105">
        <v>10</v>
      </c>
      <c r="C99" s="55">
        <v>30</v>
      </c>
      <c r="D99" s="55">
        <v>14</v>
      </c>
      <c r="E99" s="55">
        <v>26</v>
      </c>
      <c r="F99" s="55">
        <v>22</v>
      </c>
      <c r="G99" s="55">
        <v>21</v>
      </c>
      <c r="H99" s="55">
        <v>30</v>
      </c>
      <c r="I99" s="55">
        <v>29</v>
      </c>
      <c r="J99" s="55">
        <v>30</v>
      </c>
      <c r="K99" s="55">
        <v>29</v>
      </c>
      <c r="L99" s="55">
        <v>36</v>
      </c>
      <c r="M99" s="55">
        <v>22</v>
      </c>
      <c r="N99" s="55">
        <v>23</v>
      </c>
      <c r="O99" s="55">
        <v>24</v>
      </c>
      <c r="P99" s="55">
        <v>35</v>
      </c>
      <c r="Q99" s="55">
        <v>39</v>
      </c>
      <c r="R99" s="55">
        <v>18</v>
      </c>
      <c r="S99" s="55">
        <v>14</v>
      </c>
      <c r="T99" s="55">
        <v>21</v>
      </c>
      <c r="U99" s="55">
        <v>20</v>
      </c>
      <c r="V99" s="55">
        <v>16</v>
      </c>
      <c r="W99" s="55">
        <v>18</v>
      </c>
      <c r="X99" s="55">
        <v>24</v>
      </c>
      <c r="Y99" s="55">
        <v>17</v>
      </c>
      <c r="Z99" s="55">
        <v>14</v>
      </c>
      <c r="AA99" s="55">
        <v>10</v>
      </c>
      <c r="AB99" s="55">
        <v>11</v>
      </c>
      <c r="AC99" s="55">
        <v>15</v>
      </c>
      <c r="AD99" s="55">
        <v>8</v>
      </c>
      <c r="AE99" s="55">
        <v>10</v>
      </c>
      <c r="AF99" s="55">
        <v>9</v>
      </c>
      <c r="AG99" s="55">
        <v>9</v>
      </c>
      <c r="AH99" s="55">
        <v>15</v>
      </c>
      <c r="AI99" s="55">
        <v>36</v>
      </c>
      <c r="AJ99" s="55">
        <v>58</v>
      </c>
      <c r="AK99" s="55">
        <v>65</v>
      </c>
      <c r="AL99" s="55">
        <v>70</v>
      </c>
      <c r="AM99" s="55">
        <v>53</v>
      </c>
      <c r="AN99" s="55">
        <v>34</v>
      </c>
      <c r="AO99" s="55">
        <v>21</v>
      </c>
      <c r="AP99" s="55">
        <v>34</v>
      </c>
      <c r="AQ99" s="55">
        <v>20</v>
      </c>
      <c r="AR99" s="55">
        <v>25</v>
      </c>
      <c r="AS99" s="55">
        <v>26</v>
      </c>
      <c r="AT99" s="55">
        <v>53</v>
      </c>
      <c r="AU99" s="55">
        <v>22</v>
      </c>
      <c r="AV99" s="55">
        <v>25</v>
      </c>
      <c r="AW99" s="55">
        <v>32</v>
      </c>
      <c r="AX99" s="55">
        <v>13</v>
      </c>
      <c r="AY99" s="55">
        <v>22</v>
      </c>
      <c r="AZ99" s="55">
        <v>11</v>
      </c>
      <c r="BA99" s="55">
        <v>25</v>
      </c>
      <c r="BB99" s="55">
        <v>12</v>
      </c>
      <c r="BC99" s="92">
        <f t="shared" si="1"/>
        <v>1326</v>
      </c>
    </row>
    <row r="100" spans="1:55" x14ac:dyDescent="0.2">
      <c r="A100" s="82" t="s">
        <v>5</v>
      </c>
      <c r="B100" s="105" t="s">
        <v>6</v>
      </c>
      <c r="C100" s="55">
        <v>67</v>
      </c>
      <c r="D100" s="55">
        <v>50</v>
      </c>
      <c r="E100" s="55">
        <v>64</v>
      </c>
      <c r="F100" s="55">
        <v>77</v>
      </c>
      <c r="G100" s="55">
        <v>62</v>
      </c>
      <c r="H100" s="55">
        <v>66</v>
      </c>
      <c r="I100" s="55">
        <v>76</v>
      </c>
      <c r="J100" s="55">
        <v>80</v>
      </c>
      <c r="K100" s="55">
        <v>65</v>
      </c>
      <c r="L100" s="55">
        <v>104</v>
      </c>
      <c r="M100" s="55">
        <v>126</v>
      </c>
      <c r="N100" s="55">
        <v>94</v>
      </c>
      <c r="O100" s="55">
        <v>104</v>
      </c>
      <c r="P100" s="55">
        <v>99</v>
      </c>
      <c r="Q100" s="55">
        <v>83</v>
      </c>
      <c r="R100" s="55">
        <v>83</v>
      </c>
      <c r="S100" s="55">
        <v>52</v>
      </c>
      <c r="T100" s="55">
        <v>67</v>
      </c>
      <c r="U100" s="55">
        <v>53</v>
      </c>
      <c r="V100" s="55">
        <v>78</v>
      </c>
      <c r="W100" s="55">
        <v>62</v>
      </c>
      <c r="X100" s="55">
        <v>72</v>
      </c>
      <c r="Y100" s="55">
        <v>75</v>
      </c>
      <c r="Z100" s="55">
        <v>95</v>
      </c>
      <c r="AA100" s="55">
        <v>72</v>
      </c>
      <c r="AB100" s="55">
        <v>70</v>
      </c>
      <c r="AC100" s="55">
        <v>44</v>
      </c>
      <c r="AD100" s="55">
        <v>53</v>
      </c>
      <c r="AE100" s="55">
        <v>46</v>
      </c>
      <c r="AF100" s="55">
        <v>76</v>
      </c>
      <c r="AG100" s="55">
        <v>98</v>
      </c>
      <c r="AH100" s="55">
        <v>100</v>
      </c>
      <c r="AI100" s="55">
        <v>120</v>
      </c>
      <c r="AJ100" s="55">
        <v>136</v>
      </c>
      <c r="AK100" s="55">
        <v>131</v>
      </c>
      <c r="AL100" s="55">
        <v>182</v>
      </c>
      <c r="AM100" s="55">
        <v>209</v>
      </c>
      <c r="AN100" s="55">
        <v>156</v>
      </c>
      <c r="AO100" s="55">
        <v>159</v>
      </c>
      <c r="AP100" s="55">
        <v>125</v>
      </c>
      <c r="AQ100" s="55">
        <v>183</v>
      </c>
      <c r="AR100" s="55">
        <v>127</v>
      </c>
      <c r="AS100" s="55">
        <v>130</v>
      </c>
      <c r="AT100" s="55">
        <v>90</v>
      </c>
      <c r="AU100" s="55">
        <v>67</v>
      </c>
      <c r="AV100" s="55">
        <v>64</v>
      </c>
      <c r="AW100" s="55">
        <v>91</v>
      </c>
      <c r="AX100" s="55">
        <v>65</v>
      </c>
      <c r="AY100" s="55">
        <v>61</v>
      </c>
      <c r="AZ100" s="55">
        <v>58</v>
      </c>
      <c r="BA100" s="55">
        <v>78</v>
      </c>
      <c r="BB100" s="55">
        <v>129</v>
      </c>
      <c r="BC100" s="92">
        <f t="shared" si="1"/>
        <v>4774</v>
      </c>
    </row>
    <row r="101" spans="1:55" x14ac:dyDescent="0.2">
      <c r="A101" s="82" t="s">
        <v>7</v>
      </c>
      <c r="B101" s="105">
        <v>6</v>
      </c>
      <c r="C101" s="55">
        <v>16</v>
      </c>
      <c r="D101" s="55">
        <v>14</v>
      </c>
      <c r="E101" s="55">
        <v>14</v>
      </c>
      <c r="F101" s="55">
        <v>18</v>
      </c>
      <c r="G101" s="55">
        <v>13</v>
      </c>
      <c r="H101" s="55">
        <v>28</v>
      </c>
      <c r="I101" s="55">
        <v>20</v>
      </c>
      <c r="J101" s="55">
        <v>12</v>
      </c>
      <c r="K101" s="55">
        <v>16</v>
      </c>
      <c r="L101" s="55">
        <v>22</v>
      </c>
      <c r="M101" s="55">
        <v>17</v>
      </c>
      <c r="N101" s="55">
        <v>16</v>
      </c>
      <c r="O101" s="55">
        <v>6</v>
      </c>
      <c r="P101" s="55">
        <v>7</v>
      </c>
      <c r="Q101" s="55">
        <v>9</v>
      </c>
      <c r="R101" s="55" t="s">
        <v>6</v>
      </c>
      <c r="S101" s="55">
        <v>4</v>
      </c>
      <c r="T101" s="55">
        <v>9</v>
      </c>
      <c r="U101" s="55">
        <v>9</v>
      </c>
      <c r="V101" s="55">
        <v>4</v>
      </c>
      <c r="W101" s="55">
        <v>12</v>
      </c>
      <c r="X101" s="55" t="s">
        <v>6</v>
      </c>
      <c r="Y101" s="55">
        <v>9</v>
      </c>
      <c r="Z101" s="55">
        <v>1</v>
      </c>
      <c r="AA101" s="55">
        <v>5</v>
      </c>
      <c r="AB101" s="55">
        <v>11</v>
      </c>
      <c r="AC101" s="55">
        <v>6</v>
      </c>
      <c r="AD101" s="55">
        <v>5</v>
      </c>
      <c r="AE101" s="55">
        <v>10</v>
      </c>
      <c r="AF101" s="55">
        <v>11</v>
      </c>
      <c r="AG101" s="55">
        <v>14</v>
      </c>
      <c r="AH101" s="55">
        <v>19</v>
      </c>
      <c r="AI101" s="55">
        <v>15</v>
      </c>
      <c r="AJ101" s="55">
        <v>11</v>
      </c>
      <c r="AK101" s="55">
        <v>9</v>
      </c>
      <c r="AL101" s="55">
        <v>16</v>
      </c>
      <c r="AM101" s="55">
        <v>21</v>
      </c>
      <c r="AN101" s="55">
        <v>14</v>
      </c>
      <c r="AO101" s="55">
        <v>34</v>
      </c>
      <c r="AP101" s="55">
        <v>28</v>
      </c>
      <c r="AQ101" s="55">
        <v>11</v>
      </c>
      <c r="AR101" s="55">
        <v>5</v>
      </c>
      <c r="AS101" s="55">
        <v>8</v>
      </c>
      <c r="AT101" s="55">
        <v>5</v>
      </c>
      <c r="AU101" s="55">
        <v>10</v>
      </c>
      <c r="AV101" s="55">
        <v>7</v>
      </c>
      <c r="AW101" s="55">
        <v>3</v>
      </c>
      <c r="AX101" s="55">
        <v>9</v>
      </c>
      <c r="AY101" s="55">
        <v>12</v>
      </c>
      <c r="AZ101" s="55">
        <v>4</v>
      </c>
      <c r="BA101" s="55">
        <v>2</v>
      </c>
      <c r="BB101" s="55">
        <v>8</v>
      </c>
      <c r="BC101" s="92">
        <f t="shared" si="1"/>
        <v>595</v>
      </c>
    </row>
    <row r="102" spans="1:55" x14ac:dyDescent="0.2">
      <c r="A102" s="82" t="s">
        <v>8</v>
      </c>
      <c r="B102" s="105">
        <v>5</v>
      </c>
      <c r="C102" s="55">
        <v>2</v>
      </c>
      <c r="D102" s="55" t="s">
        <v>6</v>
      </c>
      <c r="E102" s="55" t="s">
        <v>6</v>
      </c>
      <c r="F102" s="55" t="s">
        <v>6</v>
      </c>
      <c r="G102" s="55" t="s">
        <v>6</v>
      </c>
      <c r="H102" s="55" t="s">
        <v>6</v>
      </c>
      <c r="I102" s="55" t="s">
        <v>6</v>
      </c>
      <c r="J102" s="55" t="s">
        <v>6</v>
      </c>
      <c r="K102" s="55" t="s">
        <v>6</v>
      </c>
      <c r="L102" s="55" t="s">
        <v>6</v>
      </c>
      <c r="M102" s="55" t="s">
        <v>6</v>
      </c>
      <c r="N102" s="55" t="s">
        <v>6</v>
      </c>
      <c r="O102" s="55" t="s">
        <v>6</v>
      </c>
      <c r="P102" s="55" t="s">
        <v>6</v>
      </c>
      <c r="Q102" s="55" t="s">
        <v>6</v>
      </c>
      <c r="R102" s="55" t="s">
        <v>6</v>
      </c>
      <c r="S102" s="55" t="s">
        <v>6</v>
      </c>
      <c r="T102" s="55" t="s">
        <v>6</v>
      </c>
      <c r="U102" s="55" t="s">
        <v>6</v>
      </c>
      <c r="V102" s="55" t="s">
        <v>6</v>
      </c>
      <c r="W102" s="55" t="s">
        <v>6</v>
      </c>
      <c r="X102" s="55" t="s">
        <v>6</v>
      </c>
      <c r="Y102" s="55" t="s">
        <v>6</v>
      </c>
      <c r="Z102" s="55" t="s">
        <v>6</v>
      </c>
      <c r="AA102" s="55" t="s">
        <v>6</v>
      </c>
      <c r="AB102" s="55" t="s">
        <v>6</v>
      </c>
      <c r="AC102" s="55" t="s">
        <v>6</v>
      </c>
      <c r="AD102" s="55" t="s">
        <v>6</v>
      </c>
      <c r="AE102" s="55" t="s">
        <v>6</v>
      </c>
      <c r="AF102" s="55" t="s">
        <v>6</v>
      </c>
      <c r="AG102" s="55" t="s">
        <v>6</v>
      </c>
      <c r="AH102" s="55" t="s">
        <v>6</v>
      </c>
      <c r="AI102" s="55" t="s">
        <v>6</v>
      </c>
      <c r="AJ102" s="55" t="s">
        <v>6</v>
      </c>
      <c r="AK102" s="55" t="s">
        <v>6</v>
      </c>
      <c r="AL102" s="55" t="s">
        <v>6</v>
      </c>
      <c r="AM102" s="55" t="s">
        <v>6</v>
      </c>
      <c r="AN102" s="55" t="s">
        <v>6</v>
      </c>
      <c r="AO102" s="55" t="s">
        <v>6</v>
      </c>
      <c r="AP102" s="55" t="s">
        <v>6</v>
      </c>
      <c r="AQ102" s="55" t="s">
        <v>6</v>
      </c>
      <c r="AR102" s="55" t="s">
        <v>6</v>
      </c>
      <c r="AS102" s="55" t="s">
        <v>6</v>
      </c>
      <c r="AT102" s="55" t="s">
        <v>6</v>
      </c>
      <c r="AU102" s="55" t="s">
        <v>6</v>
      </c>
      <c r="AV102" s="55" t="s">
        <v>6</v>
      </c>
      <c r="AW102" s="55" t="s">
        <v>6</v>
      </c>
      <c r="AX102" s="55" t="s">
        <v>6</v>
      </c>
      <c r="AY102" s="55" t="s">
        <v>6</v>
      </c>
      <c r="AZ102" s="55" t="s">
        <v>6</v>
      </c>
      <c r="BA102" s="55" t="s">
        <v>6</v>
      </c>
      <c r="BB102" s="55" t="s">
        <v>6</v>
      </c>
      <c r="BC102" s="92">
        <f t="shared" si="1"/>
        <v>7</v>
      </c>
    </row>
    <row r="103" spans="1:55" x14ac:dyDescent="0.2">
      <c r="A103" s="82" t="s">
        <v>9</v>
      </c>
      <c r="B103" s="105">
        <v>0</v>
      </c>
      <c r="C103" s="55">
        <v>0</v>
      </c>
      <c r="D103" s="55">
        <v>1</v>
      </c>
      <c r="E103" s="55">
        <v>1</v>
      </c>
      <c r="F103" s="55">
        <v>5</v>
      </c>
      <c r="G103" s="55">
        <v>3</v>
      </c>
      <c r="H103" s="55">
        <v>5</v>
      </c>
      <c r="I103" s="55">
        <v>16</v>
      </c>
      <c r="J103" s="55">
        <v>5</v>
      </c>
      <c r="K103" s="55">
        <v>0</v>
      </c>
      <c r="L103" s="55">
        <v>0</v>
      </c>
      <c r="M103" s="55">
        <v>1</v>
      </c>
      <c r="N103" s="55">
        <v>1</v>
      </c>
      <c r="O103" s="55">
        <v>1</v>
      </c>
      <c r="P103" s="55">
        <v>0</v>
      </c>
      <c r="Q103" s="55">
        <v>0</v>
      </c>
      <c r="R103" s="55">
        <v>2</v>
      </c>
      <c r="S103" s="55">
        <v>5</v>
      </c>
      <c r="T103" s="55">
        <v>1</v>
      </c>
      <c r="U103" s="55">
        <v>2</v>
      </c>
      <c r="V103" s="55">
        <v>0</v>
      </c>
      <c r="W103" s="55">
        <v>1</v>
      </c>
      <c r="X103" s="55">
        <v>0</v>
      </c>
      <c r="Y103" s="55">
        <v>0</v>
      </c>
      <c r="Z103" s="55">
        <v>2</v>
      </c>
      <c r="AA103" s="55">
        <v>2</v>
      </c>
      <c r="AB103" s="55">
        <v>2</v>
      </c>
      <c r="AC103" s="55">
        <v>0</v>
      </c>
      <c r="AD103" s="55">
        <v>0</v>
      </c>
      <c r="AE103" s="55">
        <v>4</v>
      </c>
      <c r="AF103" s="55">
        <v>4</v>
      </c>
      <c r="AG103" s="55">
        <v>3</v>
      </c>
      <c r="AH103" s="55">
        <v>0</v>
      </c>
      <c r="AI103" s="55">
        <v>3</v>
      </c>
      <c r="AJ103" s="55">
        <v>1</v>
      </c>
      <c r="AK103" s="55">
        <v>1</v>
      </c>
      <c r="AL103" s="55">
        <v>7</v>
      </c>
      <c r="AM103" s="55">
        <v>2</v>
      </c>
      <c r="AN103" s="55">
        <v>10</v>
      </c>
      <c r="AO103" s="55">
        <v>6</v>
      </c>
      <c r="AP103" s="55">
        <v>8</v>
      </c>
      <c r="AQ103" s="55">
        <v>1</v>
      </c>
      <c r="AR103" s="55">
        <v>0</v>
      </c>
      <c r="AS103" s="55">
        <v>1</v>
      </c>
      <c r="AT103" s="55">
        <v>3</v>
      </c>
      <c r="AU103" s="55">
        <v>0</v>
      </c>
      <c r="AV103" s="55">
        <v>3</v>
      </c>
      <c r="AW103" s="55">
        <v>1</v>
      </c>
      <c r="AX103" s="55">
        <v>0</v>
      </c>
      <c r="AY103" s="55">
        <v>3</v>
      </c>
      <c r="AZ103" s="55">
        <v>0</v>
      </c>
      <c r="BA103" s="55">
        <v>0</v>
      </c>
      <c r="BB103" s="55">
        <v>0</v>
      </c>
      <c r="BC103" s="92">
        <f t="shared" si="1"/>
        <v>117</v>
      </c>
    </row>
    <row r="104" spans="1:55" x14ac:dyDescent="0.2">
      <c r="A104" s="82" t="s">
        <v>10</v>
      </c>
      <c r="B104" s="105">
        <v>6</v>
      </c>
      <c r="C104" s="55">
        <v>13</v>
      </c>
      <c r="D104" s="55">
        <v>4</v>
      </c>
      <c r="E104" s="55">
        <v>6</v>
      </c>
      <c r="F104" s="55">
        <v>19</v>
      </c>
      <c r="G104" s="55">
        <v>13</v>
      </c>
      <c r="H104" s="55">
        <v>39</v>
      </c>
      <c r="I104" s="55">
        <v>29</v>
      </c>
      <c r="J104" s="55">
        <v>9</v>
      </c>
      <c r="K104" s="55">
        <v>15</v>
      </c>
      <c r="L104" s="55">
        <v>26</v>
      </c>
      <c r="M104" s="55">
        <v>19</v>
      </c>
      <c r="N104" s="55">
        <v>19</v>
      </c>
      <c r="O104" s="55">
        <v>8</v>
      </c>
      <c r="P104" s="55">
        <v>6</v>
      </c>
      <c r="Q104" s="55">
        <v>10</v>
      </c>
      <c r="R104" s="55">
        <v>15</v>
      </c>
      <c r="S104" s="55">
        <v>9</v>
      </c>
      <c r="T104" s="55">
        <v>14</v>
      </c>
      <c r="U104" s="55">
        <v>13</v>
      </c>
      <c r="V104" s="55">
        <v>8</v>
      </c>
      <c r="W104" s="55">
        <v>5</v>
      </c>
      <c r="X104" s="55">
        <v>7</v>
      </c>
      <c r="Y104" s="55">
        <v>3</v>
      </c>
      <c r="Z104" s="55">
        <v>5</v>
      </c>
      <c r="AA104" s="55">
        <v>3</v>
      </c>
      <c r="AB104" s="55">
        <v>5</v>
      </c>
      <c r="AC104" s="55">
        <v>3</v>
      </c>
      <c r="AD104" s="55" t="s">
        <v>6</v>
      </c>
      <c r="AE104" s="55">
        <v>1</v>
      </c>
      <c r="AF104" s="55">
        <v>12</v>
      </c>
      <c r="AG104" s="55">
        <v>6</v>
      </c>
      <c r="AH104" s="55" t="s">
        <v>6</v>
      </c>
      <c r="AI104" s="55">
        <v>6</v>
      </c>
      <c r="AJ104" s="55">
        <v>18</v>
      </c>
      <c r="AK104" s="55">
        <v>19</v>
      </c>
      <c r="AL104" s="55">
        <v>13</v>
      </c>
      <c r="AM104" s="55">
        <v>19</v>
      </c>
      <c r="AN104" s="55">
        <v>21</v>
      </c>
      <c r="AO104" s="55">
        <v>17</v>
      </c>
      <c r="AP104" s="55">
        <v>25</v>
      </c>
      <c r="AQ104" s="55">
        <v>21</v>
      </c>
      <c r="AR104" s="55">
        <v>19</v>
      </c>
      <c r="AS104" s="55">
        <v>20</v>
      </c>
      <c r="AT104" s="55">
        <v>11</v>
      </c>
      <c r="AU104" s="55">
        <v>5</v>
      </c>
      <c r="AV104" s="55">
        <v>12</v>
      </c>
      <c r="AW104" s="55">
        <v>10</v>
      </c>
      <c r="AX104" s="55">
        <v>9</v>
      </c>
      <c r="AY104" s="55">
        <v>7</v>
      </c>
      <c r="AZ104" s="55">
        <v>2</v>
      </c>
      <c r="BA104" s="55">
        <v>2</v>
      </c>
      <c r="BB104" s="55">
        <v>8</v>
      </c>
      <c r="BC104" s="92">
        <f t="shared" si="1"/>
        <v>614</v>
      </c>
    </row>
    <row r="105" spans="1:55" ht="12" thickBot="1" x14ac:dyDescent="0.25">
      <c r="A105" s="107" t="s">
        <v>11</v>
      </c>
      <c r="B105" s="106">
        <v>809</v>
      </c>
      <c r="C105" s="95">
        <v>993</v>
      </c>
      <c r="D105" s="95">
        <v>920</v>
      </c>
      <c r="E105" s="95">
        <v>943</v>
      </c>
      <c r="F105" s="95">
        <v>1131</v>
      </c>
      <c r="G105" s="95">
        <v>1310</v>
      </c>
      <c r="H105" s="95">
        <v>1467</v>
      </c>
      <c r="I105" s="95">
        <v>1321</v>
      </c>
      <c r="J105" s="95">
        <v>1344</v>
      </c>
      <c r="K105" s="95">
        <v>1080</v>
      </c>
      <c r="L105" s="95">
        <v>1142</v>
      </c>
      <c r="M105" s="95">
        <v>1041</v>
      </c>
      <c r="N105" s="95">
        <v>970</v>
      </c>
      <c r="O105" s="95">
        <v>1055</v>
      </c>
      <c r="P105" s="95">
        <v>1095</v>
      </c>
      <c r="Q105" s="95">
        <v>730</v>
      </c>
      <c r="R105" s="95">
        <v>785</v>
      </c>
      <c r="S105" s="95">
        <v>726</v>
      </c>
      <c r="T105" s="95">
        <v>746</v>
      </c>
      <c r="U105" s="95">
        <v>806</v>
      </c>
      <c r="V105" s="95">
        <v>659</v>
      </c>
      <c r="W105" s="95">
        <v>681</v>
      </c>
      <c r="X105" s="95">
        <v>706</v>
      </c>
      <c r="Y105" s="95">
        <v>714</v>
      </c>
      <c r="Z105" s="95">
        <v>598</v>
      </c>
      <c r="AA105" s="95">
        <v>632</v>
      </c>
      <c r="AB105" s="95">
        <v>537</v>
      </c>
      <c r="AC105" s="95">
        <v>557</v>
      </c>
      <c r="AD105" s="95">
        <v>549</v>
      </c>
      <c r="AE105" s="95">
        <v>619</v>
      </c>
      <c r="AF105" s="95">
        <v>693</v>
      </c>
      <c r="AG105" s="95">
        <v>796</v>
      </c>
      <c r="AH105" s="95">
        <v>997</v>
      </c>
      <c r="AI105" s="95">
        <v>1179</v>
      </c>
      <c r="AJ105" s="95">
        <v>1341</v>
      </c>
      <c r="AK105" s="95">
        <v>1443</v>
      </c>
      <c r="AL105" s="95">
        <v>1595</v>
      </c>
      <c r="AM105" s="95">
        <v>1623</v>
      </c>
      <c r="AN105" s="95">
        <v>1418</v>
      </c>
      <c r="AO105" s="95">
        <v>1048</v>
      </c>
      <c r="AP105" s="95">
        <v>1005</v>
      </c>
      <c r="AQ105" s="95">
        <v>1093</v>
      </c>
      <c r="AR105" s="95">
        <v>1020</v>
      </c>
      <c r="AS105" s="95">
        <v>928</v>
      </c>
      <c r="AT105" s="95">
        <v>827</v>
      </c>
      <c r="AU105" s="95">
        <v>799</v>
      </c>
      <c r="AV105" s="95">
        <v>864</v>
      </c>
      <c r="AW105" s="95">
        <v>707</v>
      </c>
      <c r="AX105" s="95">
        <v>750</v>
      </c>
      <c r="AY105" s="95">
        <v>778</v>
      </c>
      <c r="AZ105" s="95">
        <v>704</v>
      </c>
      <c r="BA105" s="95">
        <v>743</v>
      </c>
      <c r="BB105" s="95">
        <v>811</v>
      </c>
      <c r="BC105" s="96">
        <f t="shared" si="1"/>
        <v>49828</v>
      </c>
    </row>
    <row r="106" spans="1:55" s="4" customFormat="1" ht="12" thickBot="1" x14ac:dyDescent="0.25">
      <c r="A106" s="109" t="s">
        <v>43</v>
      </c>
      <c r="B106" s="108">
        <f>SUM(B98:B105)</f>
        <v>841</v>
      </c>
      <c r="C106" s="97">
        <f>SUM(C98:C105)</f>
        <v>1125</v>
      </c>
      <c r="D106" s="97">
        <f>SUM(D98:D105)</f>
        <v>1007</v>
      </c>
      <c r="E106" s="97">
        <f t="shared" ref="E106:BC106" si="2">SUM(E98:E105)</f>
        <v>1067</v>
      </c>
      <c r="F106" s="97">
        <f t="shared" si="2"/>
        <v>1282</v>
      </c>
      <c r="G106" s="97">
        <f t="shared" si="2"/>
        <v>1428</v>
      </c>
      <c r="H106" s="97">
        <f t="shared" si="2"/>
        <v>1641</v>
      </c>
      <c r="I106" s="97">
        <f t="shared" si="2"/>
        <v>1498</v>
      </c>
      <c r="J106" s="97">
        <f t="shared" si="2"/>
        <v>1487</v>
      </c>
      <c r="K106" s="97">
        <f t="shared" si="2"/>
        <v>1210</v>
      </c>
      <c r="L106" s="97">
        <f t="shared" si="2"/>
        <v>1338</v>
      </c>
      <c r="M106" s="97">
        <f t="shared" si="2"/>
        <v>1233</v>
      </c>
      <c r="N106" s="97">
        <f t="shared" si="2"/>
        <v>1129</v>
      </c>
      <c r="O106" s="97">
        <f t="shared" si="2"/>
        <v>1206</v>
      </c>
      <c r="P106" s="97">
        <f t="shared" si="2"/>
        <v>1251</v>
      </c>
      <c r="Q106" s="97">
        <f t="shared" si="2"/>
        <v>882</v>
      </c>
      <c r="R106" s="97">
        <f t="shared" si="2"/>
        <v>916</v>
      </c>
      <c r="S106" s="97">
        <f t="shared" si="2"/>
        <v>815</v>
      </c>
      <c r="T106" s="97">
        <f t="shared" si="2"/>
        <v>861</v>
      </c>
      <c r="U106" s="97">
        <f t="shared" si="2"/>
        <v>910</v>
      </c>
      <c r="V106" s="97">
        <f t="shared" si="2"/>
        <v>772</v>
      </c>
      <c r="W106" s="97">
        <f t="shared" si="2"/>
        <v>786</v>
      </c>
      <c r="X106" s="97">
        <f t="shared" si="2"/>
        <v>820</v>
      </c>
      <c r="Y106" s="97">
        <f t="shared" si="2"/>
        <v>833</v>
      </c>
      <c r="Z106" s="97">
        <f t="shared" si="2"/>
        <v>731</v>
      </c>
      <c r="AA106" s="97">
        <f t="shared" si="2"/>
        <v>732</v>
      </c>
      <c r="AB106" s="97">
        <f t="shared" si="2"/>
        <v>650</v>
      </c>
      <c r="AC106" s="97">
        <f t="shared" si="2"/>
        <v>631</v>
      </c>
      <c r="AD106" s="97">
        <f t="shared" si="2"/>
        <v>625</v>
      </c>
      <c r="AE106" s="97">
        <f t="shared" si="2"/>
        <v>707</v>
      </c>
      <c r="AF106" s="97">
        <f t="shared" si="2"/>
        <v>818</v>
      </c>
      <c r="AG106" s="97">
        <f t="shared" si="2"/>
        <v>941</v>
      </c>
      <c r="AH106" s="97">
        <f t="shared" si="2"/>
        <v>1147</v>
      </c>
      <c r="AI106" s="97">
        <f t="shared" si="2"/>
        <v>1374</v>
      </c>
      <c r="AJ106" s="97">
        <f t="shared" si="2"/>
        <v>1579</v>
      </c>
      <c r="AK106" s="97">
        <f t="shared" si="2"/>
        <v>1684</v>
      </c>
      <c r="AL106" s="97">
        <f t="shared" si="2"/>
        <v>1896</v>
      </c>
      <c r="AM106" s="97">
        <f t="shared" si="2"/>
        <v>1941</v>
      </c>
      <c r="AN106" s="97">
        <f t="shared" si="2"/>
        <v>1669</v>
      </c>
      <c r="AO106" s="97">
        <f t="shared" si="2"/>
        <v>1296</v>
      </c>
      <c r="AP106" s="97">
        <f t="shared" si="2"/>
        <v>1243</v>
      </c>
      <c r="AQ106" s="97">
        <f t="shared" si="2"/>
        <v>1342</v>
      </c>
      <c r="AR106" s="97">
        <f t="shared" si="2"/>
        <v>1211</v>
      </c>
      <c r="AS106" s="97">
        <f t="shared" si="2"/>
        <v>1122</v>
      </c>
      <c r="AT106" s="97">
        <f t="shared" si="2"/>
        <v>999</v>
      </c>
      <c r="AU106" s="97">
        <f t="shared" si="2"/>
        <v>914</v>
      </c>
      <c r="AV106" s="97">
        <f t="shared" si="2"/>
        <v>989</v>
      </c>
      <c r="AW106" s="97">
        <f t="shared" si="2"/>
        <v>857</v>
      </c>
      <c r="AX106" s="97">
        <f t="shared" si="2"/>
        <v>857</v>
      </c>
      <c r="AY106" s="97">
        <f t="shared" si="2"/>
        <v>915</v>
      </c>
      <c r="AZ106" s="97">
        <f t="shared" si="2"/>
        <v>797</v>
      </c>
      <c r="BA106" s="97">
        <f t="shared" si="2"/>
        <v>864</v>
      </c>
      <c r="BB106" s="110">
        <f t="shared" si="2"/>
        <v>970</v>
      </c>
      <c r="BC106" s="111">
        <f t="shared" si="2"/>
        <v>57839</v>
      </c>
    </row>
    <row r="107" spans="1:55" x14ac:dyDescent="0.2">
      <c r="A107" s="45" t="s">
        <v>53</v>
      </c>
    </row>
    <row r="108" spans="1:55" x14ac:dyDescent="0.2">
      <c r="A108" s="85" t="s">
        <v>54</v>
      </c>
    </row>
    <row r="111" spans="1:55" ht="16.5" thickBot="1" x14ac:dyDescent="0.3">
      <c r="A111" s="32" t="s">
        <v>59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121"/>
      <c r="N111" s="8"/>
      <c r="O111" s="8"/>
      <c r="P111" s="8"/>
    </row>
    <row r="112" spans="1:55" ht="12" thickBot="1" x14ac:dyDescent="0.25">
      <c r="A112" s="122" t="s">
        <v>33</v>
      </c>
      <c r="B112" s="123"/>
      <c r="C112" s="124"/>
      <c r="D112" s="124" t="s">
        <v>12</v>
      </c>
      <c r="E112" s="124"/>
      <c r="F112" s="124"/>
      <c r="G112" s="124"/>
      <c r="H112" s="123"/>
      <c r="I112" s="124"/>
      <c r="J112" s="124" t="s">
        <v>58</v>
      </c>
      <c r="K112" s="124"/>
      <c r="L112" s="125"/>
      <c r="M112" s="8"/>
      <c r="N112" s="8"/>
      <c r="O112" s="8"/>
      <c r="P112" s="8"/>
    </row>
    <row r="113" spans="1:16" ht="12" thickBot="1" x14ac:dyDescent="0.25">
      <c r="A113" s="126" t="s">
        <v>34</v>
      </c>
      <c r="B113" s="127" t="s">
        <v>35</v>
      </c>
      <c r="C113" s="127" t="s">
        <v>36</v>
      </c>
      <c r="D113" s="128" t="s">
        <v>37</v>
      </c>
      <c r="E113" s="127" t="s">
        <v>38</v>
      </c>
      <c r="F113" s="128" t="s">
        <v>18</v>
      </c>
      <c r="G113" s="129" t="s">
        <v>2</v>
      </c>
      <c r="H113" s="127" t="s">
        <v>19</v>
      </c>
      <c r="I113" s="127" t="s">
        <v>20</v>
      </c>
      <c r="J113" s="128" t="s">
        <v>21</v>
      </c>
      <c r="K113" s="129" t="s">
        <v>18</v>
      </c>
      <c r="L113" s="127" t="s">
        <v>2</v>
      </c>
      <c r="M113" s="8"/>
      <c r="N113" s="8"/>
      <c r="O113" s="8"/>
      <c r="P113" s="8"/>
    </row>
    <row r="114" spans="1:16" x14ac:dyDescent="0.2">
      <c r="A114" s="130" t="s">
        <v>39</v>
      </c>
      <c r="B114" s="131">
        <f>SUM(B21:B33)</f>
        <v>652</v>
      </c>
      <c r="C114" s="131">
        <f t="shared" ref="C114:F114" si="3">SUM(C21:C33)</f>
        <v>2484</v>
      </c>
      <c r="D114" s="131">
        <f t="shared" si="3"/>
        <v>1514</v>
      </c>
      <c r="E114" s="131">
        <f t="shared" si="3"/>
        <v>11630</v>
      </c>
      <c r="F114" s="131">
        <f t="shared" si="3"/>
        <v>6</v>
      </c>
      <c r="G114" s="132">
        <f>SUM(B114:F114)</f>
        <v>16286</v>
      </c>
      <c r="H114" s="131">
        <f t="shared" ref="H114:K114" si="4">SUM(H21:H33)</f>
        <v>9742</v>
      </c>
      <c r="I114" s="131">
        <f t="shared" si="4"/>
        <v>3831</v>
      </c>
      <c r="J114" s="131">
        <f t="shared" si="4"/>
        <v>2668</v>
      </c>
      <c r="K114" s="131">
        <f t="shared" si="4"/>
        <v>45</v>
      </c>
      <c r="L114" s="132">
        <f>SUM(H114:K114)</f>
        <v>16286</v>
      </c>
      <c r="M114" s="8"/>
      <c r="N114" s="8"/>
      <c r="O114" s="8"/>
      <c r="P114" s="8"/>
    </row>
    <row r="115" spans="1:16" x14ac:dyDescent="0.2">
      <c r="A115" s="133" t="s">
        <v>40</v>
      </c>
      <c r="B115" s="134">
        <f>SUM(B34:B46)</f>
        <v>429</v>
      </c>
      <c r="C115" s="134">
        <f t="shared" ref="C115:F115" si="5">SUM(C34:C46)</f>
        <v>2172</v>
      </c>
      <c r="D115" s="134">
        <f t="shared" si="5"/>
        <v>1235</v>
      </c>
      <c r="E115" s="134">
        <f t="shared" si="5"/>
        <v>7678</v>
      </c>
      <c r="F115" s="134">
        <f t="shared" si="5"/>
        <v>1</v>
      </c>
      <c r="G115" s="135">
        <f t="shared" ref="G115:G117" si="6">SUM(B115:F115)</f>
        <v>11515</v>
      </c>
      <c r="H115" s="134">
        <f t="shared" ref="H115:K115" si="7">SUM(H34:H46)</f>
        <v>6769</v>
      </c>
      <c r="I115" s="134">
        <f t="shared" si="7"/>
        <v>2728</v>
      </c>
      <c r="J115" s="134">
        <f t="shared" si="7"/>
        <v>1994</v>
      </c>
      <c r="K115" s="134">
        <f t="shared" si="7"/>
        <v>24</v>
      </c>
      <c r="L115" s="135">
        <f t="shared" ref="L115:L117" si="8">SUM(H115:K115)</f>
        <v>11515</v>
      </c>
      <c r="M115" s="8"/>
      <c r="N115" s="8"/>
      <c r="O115" s="8"/>
      <c r="P115" s="8"/>
    </row>
    <row r="116" spans="1:16" x14ac:dyDescent="0.2">
      <c r="A116" s="133" t="s">
        <v>41</v>
      </c>
      <c r="B116" s="134">
        <f>SUM(B47:B59)</f>
        <v>563</v>
      </c>
      <c r="C116" s="134">
        <f t="shared" ref="C116:F116" si="9">SUM(C47:C59)</f>
        <v>3442</v>
      </c>
      <c r="D116" s="134">
        <f t="shared" si="9"/>
        <v>2340</v>
      </c>
      <c r="E116" s="134">
        <f t="shared" si="9"/>
        <v>9308</v>
      </c>
      <c r="F116" s="134">
        <f t="shared" si="9"/>
        <v>9</v>
      </c>
      <c r="G116" s="135">
        <f t="shared" si="6"/>
        <v>15662</v>
      </c>
      <c r="H116" s="134">
        <f t="shared" ref="H116:K116" si="10">SUM(H47:H59)</f>
        <v>9212</v>
      </c>
      <c r="I116" s="134">
        <f t="shared" si="10"/>
        <v>3648</v>
      </c>
      <c r="J116" s="134">
        <f t="shared" si="10"/>
        <v>2768</v>
      </c>
      <c r="K116" s="134">
        <f t="shared" si="10"/>
        <v>34</v>
      </c>
      <c r="L116" s="135">
        <f t="shared" si="8"/>
        <v>15662</v>
      </c>
      <c r="M116" s="8"/>
      <c r="N116" s="8"/>
      <c r="O116" s="8"/>
      <c r="P116" s="8"/>
    </row>
    <row r="117" spans="1:16" ht="12" thickBot="1" x14ac:dyDescent="0.25">
      <c r="A117" s="136" t="s">
        <v>42</v>
      </c>
      <c r="B117" s="137">
        <f>SUM(B60:B73)</f>
        <v>543</v>
      </c>
      <c r="C117" s="137">
        <f t="shared" ref="C117:F117" si="11">SUM(C60:C73)</f>
        <v>2267</v>
      </c>
      <c r="D117" s="137">
        <f t="shared" si="11"/>
        <v>1521</v>
      </c>
      <c r="E117" s="137">
        <f t="shared" si="11"/>
        <v>10036</v>
      </c>
      <c r="F117" s="137">
        <f t="shared" si="11"/>
        <v>9</v>
      </c>
      <c r="G117" s="138">
        <f t="shared" si="6"/>
        <v>14376</v>
      </c>
      <c r="H117" s="137">
        <f t="shared" ref="H117:K117" si="12">SUM(H60:H73)</f>
        <v>8158</v>
      </c>
      <c r="I117" s="137">
        <f t="shared" si="12"/>
        <v>3826</v>
      </c>
      <c r="J117" s="137">
        <f t="shared" si="12"/>
        <v>2320</v>
      </c>
      <c r="K117" s="137">
        <f t="shared" si="12"/>
        <v>72</v>
      </c>
      <c r="L117" s="139">
        <f t="shared" si="8"/>
        <v>14376</v>
      </c>
      <c r="M117" s="8"/>
      <c r="N117" s="8"/>
      <c r="O117" s="8"/>
      <c r="P117" s="8"/>
    </row>
    <row r="118" spans="1:16" ht="12" thickBot="1" x14ac:dyDescent="0.25">
      <c r="A118" s="140" t="s">
        <v>43</v>
      </c>
      <c r="B118" s="141">
        <f>SUM(B114:B117)</f>
        <v>2187</v>
      </c>
      <c r="C118" s="141">
        <f t="shared" ref="C118:L118" si="13">SUM(C114:C117)</f>
        <v>10365</v>
      </c>
      <c r="D118" s="141">
        <f t="shared" si="13"/>
        <v>6610</v>
      </c>
      <c r="E118" s="141">
        <f t="shared" si="13"/>
        <v>38652</v>
      </c>
      <c r="F118" s="141">
        <f t="shared" si="13"/>
        <v>25</v>
      </c>
      <c r="G118" s="141">
        <f t="shared" si="13"/>
        <v>57839</v>
      </c>
      <c r="H118" s="141">
        <f t="shared" si="13"/>
        <v>33881</v>
      </c>
      <c r="I118" s="141">
        <f t="shared" si="13"/>
        <v>14033</v>
      </c>
      <c r="J118" s="141">
        <f t="shared" si="13"/>
        <v>9750</v>
      </c>
      <c r="K118" s="141">
        <f t="shared" si="13"/>
        <v>175</v>
      </c>
      <c r="L118" s="142">
        <f t="shared" si="13"/>
        <v>57839</v>
      </c>
      <c r="M118" s="4"/>
      <c r="N118" s="8"/>
      <c r="O118" s="8"/>
      <c r="P118" s="8"/>
    </row>
    <row r="119" spans="1:16" x14ac:dyDescent="0.2">
      <c r="A119" s="8" t="s">
        <v>53</v>
      </c>
      <c r="B119" s="8"/>
      <c r="C119" s="8"/>
      <c r="D119" s="8"/>
      <c r="E119" s="8"/>
      <c r="F119" s="8"/>
      <c r="G119" s="8"/>
      <c r="H119" s="41"/>
      <c r="I119" s="41"/>
      <c r="J119" s="41"/>
      <c r="K119" s="41"/>
      <c r="L119" s="41"/>
      <c r="M119" s="8"/>
      <c r="N119" s="8"/>
      <c r="O119" s="8"/>
      <c r="P119" s="8"/>
    </row>
    <row r="120" spans="1:16" x14ac:dyDescent="0.2">
      <c r="A120" s="40" t="s">
        <v>54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</row>
  </sheetData>
  <mergeCells count="12">
    <mergeCell ref="B96:BC96"/>
    <mergeCell ref="A80:A81"/>
    <mergeCell ref="B80:G80"/>
    <mergeCell ref="H80:L80"/>
    <mergeCell ref="Q19:Q20"/>
    <mergeCell ref="O19:O20"/>
    <mergeCell ref="P19:P20"/>
    <mergeCell ref="A19:A20"/>
    <mergeCell ref="B19:G19"/>
    <mergeCell ref="H19:L19"/>
    <mergeCell ref="M19:M20"/>
    <mergeCell ref="N19:N2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5</vt:i4>
      </vt:variant>
    </vt:vector>
  </HeadingPairs>
  <TitlesOfParts>
    <vt:vector size="6" baseType="lpstr">
      <vt:lpstr>GVE 27 SJDCAMPOS CONSOL 2014</vt:lpstr>
      <vt:lpstr>Gráf1GVE27_2014</vt:lpstr>
      <vt:lpstr>Graf2GVE27_Mun1 SE</vt:lpstr>
      <vt:lpstr>Graf3GVE27_Mun2 SE</vt:lpstr>
      <vt:lpstr>Gráf4GVE27_FEt</vt:lpstr>
      <vt:lpstr>Gráf5GVE27_PlTrat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Maria Bernadete P. Eduardo</cp:lastModifiedBy>
  <dcterms:created xsi:type="dcterms:W3CDTF">2010-03-14T14:26:32Z</dcterms:created>
  <dcterms:modified xsi:type="dcterms:W3CDTF">2016-04-11T18:50:57Z</dcterms:modified>
</cp:coreProperties>
</file>