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5480" windowHeight="6045"/>
  </bookViews>
  <sheets>
    <sheet name="GVE21 PRES PRUDENTE CONSOL 2014" sheetId="8" r:id="rId1"/>
    <sheet name="Gráf1GVE21_2014" sheetId="20" r:id="rId2"/>
    <sheet name="Graf2GVE21_Mun1 SE" sheetId="10" r:id="rId3"/>
    <sheet name="Graf3GVE21_Mun2 SE" sheetId="11" r:id="rId4"/>
    <sheet name="Graf4GVE21_Mun3 SE" sheetId="12" r:id="rId5"/>
    <sheet name="Graf5GVE21_Mun4 SE" sheetId="13" r:id="rId6"/>
    <sheet name="Graf6GVE21_Mun5 SE" sheetId="14" r:id="rId7"/>
    <sheet name="Gráf7GVE21_FEt" sheetId="21" r:id="rId8"/>
    <sheet name="Gráf8GVE21_PlTrat" sheetId="22" r:id="rId9"/>
  </sheets>
  <calcPr calcId="145621"/>
</workbook>
</file>

<file path=xl/calcChain.xml><?xml version="1.0" encoding="utf-8"?>
<calcChain xmlns="http://schemas.openxmlformats.org/spreadsheetml/2006/main">
  <c r="K150" i="8" l="1"/>
  <c r="J150" i="8"/>
  <c r="I150" i="8"/>
  <c r="K149" i="8"/>
  <c r="J149" i="8"/>
  <c r="I149" i="8"/>
  <c r="K148" i="8"/>
  <c r="K151" i="8" s="1"/>
  <c r="J148" i="8"/>
  <c r="I148" i="8"/>
  <c r="I151" i="8" s="1"/>
  <c r="K147" i="8"/>
  <c r="J147" i="8"/>
  <c r="I147" i="8"/>
  <c r="H150" i="8"/>
  <c r="H149" i="8"/>
  <c r="L149" i="8" s="1"/>
  <c r="H148" i="8"/>
  <c r="L148" i="8" s="1"/>
  <c r="H147" i="8"/>
  <c r="F150" i="8"/>
  <c r="E150" i="8"/>
  <c r="D150" i="8"/>
  <c r="G150" i="8" s="1"/>
  <c r="C150" i="8"/>
  <c r="F149" i="8"/>
  <c r="E149" i="8"/>
  <c r="D149" i="8"/>
  <c r="C149" i="8"/>
  <c r="F148" i="8"/>
  <c r="E148" i="8"/>
  <c r="D148" i="8"/>
  <c r="C148" i="8"/>
  <c r="F147" i="8"/>
  <c r="F151" i="8" s="1"/>
  <c r="E147" i="8"/>
  <c r="E151" i="8" s="1"/>
  <c r="D147" i="8"/>
  <c r="G147" i="8" s="1"/>
  <c r="C147" i="8"/>
  <c r="B150" i="8"/>
  <c r="B149" i="8"/>
  <c r="B148" i="8"/>
  <c r="B147" i="8"/>
  <c r="G149" i="8"/>
  <c r="J151" i="8"/>
  <c r="C151" i="8"/>
  <c r="L150" i="8" l="1"/>
  <c r="H151" i="8"/>
  <c r="D151" i="8"/>
  <c r="G148" i="8"/>
  <c r="G151" i="8"/>
  <c r="B151" i="8"/>
  <c r="L147" i="8"/>
  <c r="L151" i="8" s="1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BC118" i="8" l="1"/>
  <c r="BC119" i="8"/>
  <c r="BC120" i="8"/>
  <c r="BC121" i="8"/>
  <c r="BC122" i="8"/>
  <c r="BC123" i="8"/>
  <c r="BC124" i="8"/>
  <c r="BC125" i="8"/>
  <c r="BC126" i="8"/>
  <c r="BC127" i="8"/>
  <c r="BC128" i="8"/>
  <c r="BC129" i="8"/>
  <c r="BC130" i="8"/>
  <c r="BC131" i="8"/>
  <c r="BC132" i="8"/>
  <c r="BC133" i="8"/>
  <c r="BC134" i="8"/>
  <c r="BC135" i="8"/>
  <c r="BC136" i="8"/>
  <c r="BC137" i="8"/>
  <c r="BC138" i="8"/>
  <c r="BC117" i="8"/>
  <c r="BC116" i="8"/>
  <c r="BC115" i="8"/>
  <c r="E139" i="8"/>
  <c r="F139" i="8"/>
  <c r="G139" i="8"/>
  <c r="H139" i="8"/>
  <c r="I139" i="8"/>
  <c r="J139" i="8"/>
  <c r="K139" i="8"/>
  <c r="L139" i="8"/>
  <c r="M139" i="8"/>
  <c r="N139" i="8"/>
  <c r="O139" i="8"/>
  <c r="P139" i="8"/>
  <c r="Q139" i="8"/>
  <c r="R139" i="8"/>
  <c r="S139" i="8"/>
  <c r="T139" i="8"/>
  <c r="U139" i="8"/>
  <c r="V139" i="8"/>
  <c r="W139" i="8"/>
  <c r="X139" i="8"/>
  <c r="Y139" i="8"/>
  <c r="Z139" i="8"/>
  <c r="AA139" i="8"/>
  <c r="AB139" i="8"/>
  <c r="AC139" i="8"/>
  <c r="AD139" i="8"/>
  <c r="AE139" i="8"/>
  <c r="AF139" i="8"/>
  <c r="AG139" i="8"/>
  <c r="AH139" i="8"/>
  <c r="AI139" i="8"/>
  <c r="AJ139" i="8"/>
  <c r="AK139" i="8"/>
  <c r="AL139" i="8"/>
  <c r="AM139" i="8"/>
  <c r="AN139" i="8"/>
  <c r="AO139" i="8"/>
  <c r="AP139" i="8"/>
  <c r="AQ139" i="8"/>
  <c r="AR139" i="8"/>
  <c r="AS139" i="8"/>
  <c r="AT139" i="8"/>
  <c r="AU139" i="8"/>
  <c r="AV139" i="8"/>
  <c r="AW139" i="8"/>
  <c r="AX139" i="8"/>
  <c r="AY139" i="8"/>
  <c r="AZ139" i="8"/>
  <c r="BA139" i="8"/>
  <c r="BB139" i="8"/>
  <c r="D139" i="8"/>
  <c r="C139" i="8"/>
  <c r="B139" i="8"/>
  <c r="BC139" i="8" l="1"/>
</calcChain>
</file>

<file path=xl/sharedStrings.xml><?xml version="1.0" encoding="utf-8"?>
<sst xmlns="http://schemas.openxmlformats.org/spreadsheetml/2006/main" count="265" uniqueCount="77">
  <si>
    <t>Município</t>
  </si>
  <si>
    <t>Total</t>
  </si>
  <si>
    <t>ALFREDO MARCONDES</t>
  </si>
  <si>
    <t>-</t>
  </si>
  <si>
    <t>ALVARES MACHADO</t>
  </si>
  <si>
    <t>ANHUMAS</t>
  </si>
  <si>
    <t>CAIABU</t>
  </si>
  <si>
    <t>EMILIANOPOLIS</t>
  </si>
  <si>
    <t>ESTRELA DO NORTE</t>
  </si>
  <si>
    <t>IEPE</t>
  </si>
  <si>
    <t>INDIANA</t>
  </si>
  <si>
    <t>JOAO RAMALHO</t>
  </si>
  <si>
    <t>MARTINOPOLIS</t>
  </si>
  <si>
    <t>NANTES</t>
  </si>
  <si>
    <t>NARANDIBA</t>
  </si>
  <si>
    <t>PIRAPOZINHO</t>
  </si>
  <si>
    <t>PRESIDENTE BERNARDES</t>
  </si>
  <si>
    <t>PRESIDENTE PRUDENTE</t>
  </si>
  <si>
    <t>QUATA</t>
  </si>
  <si>
    <t>RANCHARIA</t>
  </si>
  <si>
    <t>REGENTE FEIJO</t>
  </si>
  <si>
    <t>RIBEIRAO DOS INDIOS</t>
  </si>
  <si>
    <t>SANDOVALINA</t>
  </si>
  <si>
    <t>SANTO ANASTACIO</t>
  </si>
  <si>
    <t>SANTO EXPEDITO</t>
  </si>
  <si>
    <t>TACIBA</t>
  </si>
  <si>
    <t>TARABAI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</si>
  <si>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</si>
  <si>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</si>
  <si>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</si>
  <si>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</si>
  <si>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</si>
  <si>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</si>
  <si>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</si>
  <si>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</si>
  <si>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</si>
  <si>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</si>
  <si>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</si>
  <si>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</si>
  <si>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</si>
  <si>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</si>
  <si>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</si>
  <si>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</si>
  <si>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</si>
  <si>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</si>
  <si>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</si>
  <si>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</si>
  <si>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</si>
  <si>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</si>
  <si>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</si>
  <si>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</si>
  <si>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</si>
  <si>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</si>
  <si>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</si>
  <si>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</si>
  <si>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</si>
  <si>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</si>
  <si>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</si>
  <si>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</si>
  <si>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</si>
  <si>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</si>
  <si>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média</t>
  </si>
  <si>
    <t>Fonte: SIVEP_DDA corrigido</t>
  </si>
  <si>
    <t>Atualização em 27/12/2015 - encerramento oficial dos dados do sistema SIVEP_DDA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</si>
  <si>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</si>
  <si>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</si>
  <si>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</si>
  <si>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</si>
  <si>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</si>
  <si>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</si>
  <si>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21 PRESIDENTE PRUDENTE,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</si>
  <si>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21 - PRESIDENTE PRUDENTE,  2014</t>
    </r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</si>
  <si>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21 - PRESIDENTE PRUDENTE,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</si>
  <si>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21 - PRESIDENTE PRUDENTE, 2014</t>
    </r>
  </si>
  <si>
    <t>Epidemiológica</t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</si>
  <si>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</si>
  <si>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21 PPRESIDENTE PRUDENTE,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</si>
</sst>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7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21" applyNumberFormat="0" applyAlignment="0" applyProtection="0"/>
    <xf numFmtId="0" fontId="16" fillId="22" borderId="22" applyNumberFormat="0" applyAlignment="0" applyProtection="0"/>
    <xf numFmtId="0" fontId="17" fillId="0" borderId="23" applyNumberFormat="0" applyFill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8" fillId="29" borderId="2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6" fillId="32" borderId="24" applyNumberFormat="0" applyFont="0" applyAlignment="0" applyProtection="0"/>
    <xf numFmtId="0" fontId="21" fillId="21" borderId="2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6" applyNumberFormat="0" applyFill="0" applyAlignment="0" applyProtection="0"/>
    <xf numFmtId="0" fontId="26" fillId="0" borderId="27" applyNumberFormat="0" applyFill="0" applyAlignment="0" applyProtection="0"/>
    <xf numFmtId="0" fontId="27" fillId="0" borderId="2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9" applyNumberFormat="0" applyFill="0" applyAlignment="0" applyProtection="0"/>
  </cellStyleXfs>
  <cellXfs count="168">
    <xf numFmtId="0" fontId="0" fillId="0" borderId="0" xfId="0"/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0" xfId="0" applyFont="1" applyAlignment="1"/>
    <xf numFmtId="0" fontId="9" fillId="0" borderId="0" xfId="0" applyFont="1"/>
    <xf numFmtId="0" fontId="9" fillId="0" borderId="0" xfId="0" applyFont="1" applyBorder="1"/>
    <xf numFmtId="0" fontId="8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/>
    <xf numFmtId="14" fontId="29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4" fillId="0" borderId="0" xfId="0" applyFont="1"/>
    <xf numFmtId="0" fontId="35" fillId="0" borderId="0" xfId="0" applyFont="1"/>
    <xf numFmtId="0" fontId="4" fillId="0" borderId="0" xfId="30" applyNumberFormat="1" applyFont="1" applyFill="1" applyBorder="1" applyAlignment="1" applyProtection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0" fillId="33" borderId="31" xfId="0" applyFont="1" applyFill="1" applyBorder="1" applyAlignment="1">
      <alignment horizontal="center" wrapText="1"/>
    </xf>
    <xf numFmtId="0" fontId="33" fillId="0" borderId="31" xfId="0" applyFont="1" applyBorder="1" applyAlignment="1">
      <alignment horizontal="center" vertical="center" wrapText="1"/>
    </xf>
    <xf numFmtId="0" fontId="30" fillId="33" borderId="33" xfId="0" applyFont="1" applyFill="1" applyBorder="1" applyAlignment="1">
      <alignment horizontal="center" wrapText="1"/>
    </xf>
    <xf numFmtId="0" fontId="30" fillId="33" borderId="34" xfId="0" applyFont="1" applyFill="1" applyBorder="1" applyAlignment="1">
      <alignment horizontal="center" wrapText="1"/>
    </xf>
    <xf numFmtId="0" fontId="30" fillId="33" borderId="35" xfId="0" applyFont="1" applyFill="1" applyBorder="1" applyAlignment="1">
      <alignment horizont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2" fontId="33" fillId="0" borderId="40" xfId="0" applyNumberFormat="1" applyFont="1" applyBorder="1" applyAlignment="1">
      <alignment horizontal="center" vertical="center" wrapText="1"/>
    </xf>
    <xf numFmtId="2" fontId="33" fillId="0" borderId="42" xfId="0" applyNumberFormat="1" applyFont="1" applyBorder="1" applyAlignment="1">
      <alignment horizontal="center" vertical="center" wrapText="1"/>
    </xf>
    <xf numFmtId="2" fontId="33" fillId="0" borderId="45" xfId="0" applyNumberFormat="1" applyFont="1" applyBorder="1" applyAlignment="1">
      <alignment horizontal="center" vertical="center" wrapText="1"/>
    </xf>
    <xf numFmtId="0" fontId="30" fillId="33" borderId="48" xfId="0" applyFont="1" applyFill="1" applyBorder="1" applyAlignment="1">
      <alignment horizont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0" fillId="33" borderId="56" xfId="0" applyFont="1" applyFill="1" applyBorder="1" applyAlignment="1">
      <alignment horizontal="center" wrapText="1"/>
    </xf>
    <xf numFmtId="0" fontId="30" fillId="33" borderId="30" xfId="0" applyFont="1" applyFill="1" applyBorder="1" applyAlignment="1">
      <alignment horizontal="center" wrapText="1"/>
    </xf>
    <xf numFmtId="0" fontId="31" fillId="33" borderId="30" xfId="0" applyFont="1" applyFill="1" applyBorder="1" applyAlignment="1">
      <alignment horizontal="center" wrapText="1"/>
    </xf>
    <xf numFmtId="0" fontId="5" fillId="0" borderId="35" xfId="0" applyFont="1" applyBorder="1" applyAlignment="1">
      <alignment horizontal="left"/>
    </xf>
    <xf numFmtId="0" fontId="30" fillId="33" borderId="38" xfId="0" applyFont="1" applyFill="1" applyBorder="1" applyAlignment="1">
      <alignment horizontal="center" wrapText="1"/>
    </xf>
    <xf numFmtId="0" fontId="30" fillId="33" borderId="39" xfId="0" applyFont="1" applyFill="1" applyBorder="1" applyAlignment="1">
      <alignment horizontal="center" wrapText="1"/>
    </xf>
    <xf numFmtId="0" fontId="30" fillId="33" borderId="40" xfId="0" applyFont="1" applyFill="1" applyBorder="1" applyAlignment="1">
      <alignment horizontal="center" wrapText="1"/>
    </xf>
    <xf numFmtId="0" fontId="30" fillId="33" borderId="41" xfId="0" applyFont="1" applyFill="1" applyBorder="1" applyAlignment="1">
      <alignment horizontal="center" wrapText="1"/>
    </xf>
    <xf numFmtId="0" fontId="30" fillId="33" borderId="42" xfId="0" applyFont="1" applyFill="1" applyBorder="1" applyAlignment="1">
      <alignment horizontal="center" wrapText="1"/>
    </xf>
    <xf numFmtId="0" fontId="31" fillId="33" borderId="47" xfId="0" applyFont="1" applyFill="1" applyBorder="1" applyAlignment="1">
      <alignment horizontal="center" wrapText="1"/>
    </xf>
    <xf numFmtId="0" fontId="30" fillId="33" borderId="43" xfId="0" applyFont="1" applyFill="1" applyBorder="1" applyAlignment="1">
      <alignment horizontal="center" wrapText="1"/>
    </xf>
    <xf numFmtId="0" fontId="30" fillId="33" borderId="44" xfId="0" applyFont="1" applyFill="1" applyBorder="1" applyAlignment="1">
      <alignment horizontal="center" wrapText="1"/>
    </xf>
    <xf numFmtId="0" fontId="30" fillId="33" borderId="58" xfId="0" applyFont="1" applyFill="1" applyBorder="1" applyAlignment="1">
      <alignment horizontal="center" wrapText="1"/>
    </xf>
    <xf numFmtId="0" fontId="30" fillId="33" borderId="59" xfId="0" applyFont="1" applyFill="1" applyBorder="1" applyAlignment="1">
      <alignment horizontal="center" wrapText="1"/>
    </xf>
    <xf numFmtId="0" fontId="31" fillId="33" borderId="60" xfId="0" applyFont="1" applyFill="1" applyBorder="1" applyAlignment="1">
      <alignment horizontal="center" wrapText="1"/>
    </xf>
    <xf numFmtId="0" fontId="31" fillId="33" borderId="61" xfId="0" applyFont="1" applyFill="1" applyBorder="1" applyAlignment="1">
      <alignment horizontal="center" wrapText="1"/>
    </xf>
    <xf numFmtId="0" fontId="31" fillId="33" borderId="62" xfId="0" applyFont="1" applyFill="1" applyBorder="1" applyAlignment="1">
      <alignment horizontal="center" wrapText="1"/>
    </xf>
    <xf numFmtId="0" fontId="5" fillId="0" borderId="34" xfId="0" applyFont="1" applyBorder="1" applyAlignment="1">
      <alignment horizontal="left"/>
    </xf>
    <xf numFmtId="0" fontId="31" fillId="33" borderId="46" xfId="0" applyFont="1" applyFill="1" applyBorder="1" applyAlignment="1">
      <alignment horizontal="center" wrapText="1"/>
    </xf>
    <xf numFmtId="0" fontId="30" fillId="33" borderId="45" xfId="0" applyFont="1" applyFill="1" applyBorder="1" applyAlignment="1">
      <alignment horizontal="center" wrapText="1"/>
    </xf>
    <xf numFmtId="0" fontId="31" fillId="33" borderId="55" xfId="0" applyFont="1" applyFill="1" applyBorder="1" applyAlignment="1">
      <alignment horizontal="center" wrapText="1"/>
    </xf>
    <xf numFmtId="0" fontId="31" fillId="34" borderId="7" xfId="0" applyFont="1" applyFill="1" applyBorder="1" applyAlignment="1">
      <alignment horizontal="center" wrapText="1"/>
    </xf>
    <xf numFmtId="0" fontId="32" fillId="34" borderId="52" xfId="0" applyFont="1" applyFill="1" applyBorder="1" applyAlignment="1">
      <alignment horizontal="center" vertical="center" wrapText="1"/>
    </xf>
    <xf numFmtId="0" fontId="32" fillId="34" borderId="53" xfId="0" applyFont="1" applyFill="1" applyBorder="1" applyAlignment="1">
      <alignment horizontal="center" vertical="center" wrapText="1"/>
    </xf>
    <xf numFmtId="0" fontId="32" fillId="34" borderId="54" xfId="0" applyFont="1" applyFill="1" applyBorder="1" applyAlignment="1">
      <alignment horizontal="center" vertical="center" wrapText="1"/>
    </xf>
    <xf numFmtId="0" fontId="32" fillId="34" borderId="7" xfId="0" applyFont="1" applyFill="1" applyBorder="1" applyAlignment="1">
      <alignment horizontal="center" vertical="center" wrapText="1"/>
    </xf>
    <xf numFmtId="2" fontId="32" fillId="34" borderId="54" xfId="0" applyNumberFormat="1" applyFont="1" applyFill="1" applyBorder="1" applyAlignment="1">
      <alignment horizontal="center" vertical="center" wrapText="1"/>
    </xf>
    <xf numFmtId="0" fontId="2" fillId="34" borderId="14" xfId="0" applyFont="1" applyFill="1" applyBorder="1" applyAlignment="1">
      <alignment horizontal="center" wrapText="1"/>
    </xf>
    <xf numFmtId="0" fontId="2" fillId="34" borderId="15" xfId="0" applyFont="1" applyFill="1" applyBorder="1" applyAlignment="1">
      <alignment horizontal="center" wrapText="1"/>
    </xf>
    <xf numFmtId="0" fontId="2" fillId="34" borderId="16" xfId="0" applyFont="1" applyFill="1" applyBorder="1" applyAlignment="1">
      <alignment horizontal="center" wrapText="1"/>
    </xf>
    <xf numFmtId="0" fontId="2" fillId="34" borderId="7" xfId="0" applyFont="1" applyFill="1" applyBorder="1" applyAlignment="1">
      <alignment horizontal="center" wrapText="1"/>
    </xf>
    <xf numFmtId="0" fontId="2" fillId="34" borderId="35" xfId="0" applyFont="1" applyFill="1" applyBorder="1" applyAlignment="1">
      <alignment horizontal="center" wrapText="1"/>
    </xf>
    <xf numFmtId="0" fontId="31" fillId="34" borderId="63" xfId="0" applyFont="1" applyFill="1" applyBorder="1" applyAlignment="1">
      <alignment horizontal="center" wrapText="1"/>
    </xf>
    <xf numFmtId="0" fontId="31" fillId="34" borderId="64" xfId="0" applyFont="1" applyFill="1" applyBorder="1" applyAlignment="1">
      <alignment horizontal="center" wrapText="1"/>
    </xf>
    <xf numFmtId="0" fontId="31" fillId="34" borderId="65" xfId="0" applyFont="1" applyFill="1" applyBorder="1" applyAlignment="1">
      <alignment horizontal="center" wrapText="1"/>
    </xf>
    <xf numFmtId="0" fontId="31" fillId="34" borderId="52" xfId="0" applyFont="1" applyFill="1" applyBorder="1" applyAlignment="1">
      <alignment horizontal="center" wrapText="1"/>
    </xf>
    <xf numFmtId="0" fontId="31" fillId="34" borderId="53" xfId="0" applyFont="1" applyFill="1" applyBorder="1" applyAlignment="1">
      <alignment horizontal="center" wrapText="1"/>
    </xf>
    <xf numFmtId="0" fontId="31" fillId="34" borderId="54" xfId="0" applyFont="1" applyFill="1" applyBorder="1" applyAlignment="1">
      <alignment horizontal="center" wrapText="1"/>
    </xf>
    <xf numFmtId="0" fontId="31" fillId="34" borderId="13" xfId="0" applyFont="1" applyFill="1" applyBorder="1" applyAlignment="1">
      <alignment horizontal="center" wrapText="1"/>
    </xf>
    <xf numFmtId="0" fontId="38" fillId="0" borderId="0" xfId="0" applyFont="1"/>
    <xf numFmtId="0" fontId="9" fillId="9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0" fillId="33" borderId="37" xfId="0" applyFont="1" applyFill="1" applyBorder="1" applyAlignment="1">
      <alignment horizontal="center" wrapText="1"/>
    </xf>
    <xf numFmtId="0" fontId="5" fillId="0" borderId="60" xfId="0" applyFont="1" applyBorder="1"/>
    <xf numFmtId="0" fontId="5" fillId="0" borderId="61" xfId="0" applyFont="1" applyBorder="1"/>
    <xf numFmtId="0" fontId="30" fillId="33" borderId="36" xfId="0" applyFont="1" applyFill="1" applyBorder="1" applyAlignment="1">
      <alignment horizontal="center" wrapText="1"/>
    </xf>
    <xf numFmtId="0" fontId="5" fillId="0" borderId="68" xfId="0" applyFont="1" applyBorder="1"/>
    <xf numFmtId="0" fontId="30" fillId="33" borderId="69" xfId="0" applyFont="1" applyFill="1" applyBorder="1" applyAlignment="1">
      <alignment horizontal="center" wrapText="1"/>
    </xf>
    <xf numFmtId="0" fontId="30" fillId="33" borderId="50" xfId="0" applyFont="1" applyFill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62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34" borderId="10" xfId="0" applyFont="1" applyFill="1" applyBorder="1" applyAlignment="1">
      <alignment horizontal="left"/>
    </xf>
    <xf numFmtId="0" fontId="2" fillId="34" borderId="8" xfId="0" applyFont="1" applyFill="1" applyBorder="1"/>
    <xf numFmtId="0" fontId="2" fillId="34" borderId="9" xfId="0" applyFont="1" applyFill="1" applyBorder="1"/>
    <xf numFmtId="0" fontId="2" fillId="34" borderId="11" xfId="0" applyFont="1" applyFill="1" applyBorder="1"/>
    <xf numFmtId="0" fontId="2" fillId="34" borderId="17" xfId="0" applyFont="1" applyFill="1" applyBorder="1" applyAlignment="1">
      <alignment horizontal="left"/>
    </xf>
    <xf numFmtId="0" fontId="2" fillId="34" borderId="10" xfId="0" applyFont="1" applyFill="1" applyBorder="1" applyAlignment="1">
      <alignment horizontal="center"/>
    </xf>
    <xf numFmtId="0" fontId="2" fillId="34" borderId="66" xfId="0" applyFont="1" applyFill="1" applyBorder="1" applyAlignment="1">
      <alignment horizontal="center"/>
    </xf>
    <xf numFmtId="0" fontId="2" fillId="34" borderId="57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3" fillId="0" borderId="43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2" fillId="34" borderId="8" xfId="0" applyFont="1" applyFill="1" applyBorder="1" applyAlignment="1">
      <alignment horizontal="center"/>
    </xf>
    <xf numFmtId="0" fontId="1" fillId="34" borderId="12" xfId="0" applyFont="1" applyFill="1" applyBorder="1" applyAlignment="1">
      <alignment horizontal="center"/>
    </xf>
    <xf numFmtId="0" fontId="1" fillId="34" borderId="7" xfId="0" applyFont="1" applyFill="1" applyBorder="1" applyAlignment="1">
      <alignment horizontal="center"/>
    </xf>
    <xf numFmtId="0" fontId="5" fillId="0" borderId="0" xfId="0" applyFont="1" applyBorder="1"/>
    <xf numFmtId="0" fontId="2" fillId="34" borderId="7" xfId="0" applyFont="1" applyFill="1" applyBorder="1" applyAlignment="1">
      <alignment horizontal="left" wrapText="1"/>
    </xf>
    <xf numFmtId="0" fontId="2" fillId="34" borderId="70" xfId="0" applyFont="1" applyFill="1" applyBorder="1" applyAlignment="1">
      <alignment horizontal="center" wrapText="1"/>
    </xf>
    <xf numFmtId="0" fontId="2" fillId="34" borderId="53" xfId="0" applyFont="1" applyFill="1" applyBorder="1" applyAlignment="1">
      <alignment horizontal="center" wrapText="1"/>
    </xf>
    <xf numFmtId="0" fontId="2" fillId="34" borderId="54" xfId="0" applyFont="1" applyFill="1" applyBorder="1" applyAlignment="1">
      <alignment horizontal="center" wrapText="1"/>
    </xf>
    <xf numFmtId="0" fontId="9" fillId="34" borderId="10" xfId="0" applyFont="1" applyFill="1" applyBorder="1" applyAlignment="1">
      <alignment horizontal="center" vertical="center" wrapText="1"/>
    </xf>
    <xf numFmtId="0" fontId="9" fillId="34" borderId="8" xfId="0" applyFont="1" applyFill="1" applyBorder="1" applyAlignment="1">
      <alignment horizontal="center" wrapText="1"/>
    </xf>
    <xf numFmtId="0" fontId="9" fillId="34" borderId="9" xfId="0" applyFont="1" applyFill="1" applyBorder="1" applyAlignment="1">
      <alignment horizontal="center" wrapText="1"/>
    </xf>
    <xf numFmtId="0" fontId="2" fillId="34" borderId="9" xfId="0" applyFont="1" applyFill="1" applyBorder="1" applyAlignment="1">
      <alignment horizontal="center" wrapText="1"/>
    </xf>
    <xf numFmtId="0" fontId="9" fillId="34" borderId="9" xfId="0" applyFont="1" applyFill="1" applyBorder="1" applyAlignment="1">
      <alignment horizontal="left" wrapText="1"/>
    </xf>
    <xf numFmtId="0" fontId="9" fillId="34" borderId="10" xfId="0" applyFont="1" applyFill="1" applyBorder="1" applyAlignment="1">
      <alignment horizontal="center" wrapText="1"/>
    </xf>
    <xf numFmtId="0" fontId="9" fillId="34" borderId="32" xfId="0" applyFont="1" applyFill="1" applyBorder="1" applyAlignment="1">
      <alignment horizontal="center" vertical="center" wrapText="1"/>
    </xf>
    <xf numFmtId="0" fontId="9" fillId="34" borderId="4" xfId="0" applyFont="1" applyFill="1" applyBorder="1" applyAlignment="1">
      <alignment horizontal="center" wrapText="1"/>
    </xf>
    <xf numFmtId="0" fontId="9" fillId="34" borderId="5" xfId="0" applyFont="1" applyFill="1" applyBorder="1" applyAlignment="1">
      <alignment horizontal="center" wrapText="1"/>
    </xf>
    <xf numFmtId="0" fontId="9" fillId="34" borderId="67" xfId="0" applyFont="1" applyFill="1" applyBorder="1" applyAlignment="1">
      <alignment horizontal="center" wrapText="1"/>
    </xf>
    <xf numFmtId="0" fontId="9" fillId="34" borderId="32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0" fillId="34" borderId="4" xfId="0" applyFont="1" applyFill="1" applyBorder="1" applyAlignment="1">
      <alignment horizontal="center" vertical="top" wrapText="1"/>
    </xf>
    <xf numFmtId="0" fontId="10" fillId="34" borderId="5" xfId="0" applyFont="1" applyFill="1" applyBorder="1" applyAlignment="1">
      <alignment horizontal="center" vertical="top" wrapText="1"/>
    </xf>
    <xf numFmtId="0" fontId="10" fillId="34" borderId="6" xfId="0" applyFont="1" applyFill="1" applyBorder="1" applyAlignment="1">
      <alignment horizontal="center" vertical="top" wrapText="1"/>
    </xf>
    <xf numFmtId="0" fontId="10" fillId="34" borderId="7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0" fillId="34" borderId="10" xfId="0" applyFont="1" applyFill="1" applyBorder="1" applyAlignment="1">
      <alignment horizontal="center" vertical="top" wrapText="1"/>
    </xf>
    <xf numFmtId="0" fontId="10" fillId="34" borderId="13" xfId="0" applyFont="1" applyFill="1" applyBorder="1" applyAlignment="1">
      <alignment horizontal="center" vertical="top" wrapText="1"/>
    </xf>
    <xf numFmtId="0" fontId="10" fillId="34" borderId="8" xfId="0" applyFont="1" applyFill="1" applyBorder="1" applyAlignment="1">
      <alignment horizontal="center" vertical="top" wrapText="1"/>
    </xf>
    <xf numFmtId="0" fontId="10" fillId="34" borderId="9" xfId="0" applyFont="1" applyFill="1" applyBorder="1" applyAlignment="1">
      <alignment horizontal="center" vertical="top" wrapText="1"/>
    </xf>
    <xf numFmtId="0" fontId="10" fillId="34" borderId="11" xfId="0" applyFont="1" applyFill="1" applyBorder="1" applyAlignment="1">
      <alignment horizontal="center" vertical="top" wrapText="1"/>
    </xf>
    <xf numFmtId="0" fontId="2" fillId="35" borderId="10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right" wrapText="1"/>
    </xf>
    <xf numFmtId="0" fontId="11" fillId="0" borderId="19" xfId="0" applyFont="1" applyBorder="1" applyAlignment="1">
      <alignment horizontal="right" wrapText="1"/>
    </xf>
    <xf numFmtId="0" fontId="11" fillId="0" borderId="20" xfId="0" applyFont="1" applyBorder="1" applyAlignment="1">
      <alignment horizontal="right" wrapText="1"/>
    </xf>
    <xf numFmtId="0" fontId="2" fillId="34" borderId="10" xfId="0" applyFont="1" applyFill="1" applyBorder="1" applyAlignment="1">
      <alignment horizontal="center" vertical="center" wrapText="1"/>
    </xf>
    <xf numFmtId="0" fontId="2" fillId="34" borderId="13" xfId="0" applyFont="1" applyFill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wrapText="1"/>
    </xf>
    <xf numFmtId="0" fontId="2" fillId="34" borderId="11" xfId="0" applyFont="1" applyFill="1" applyBorder="1" applyAlignment="1">
      <alignment horizontal="center" wrapText="1"/>
    </xf>
    <xf numFmtId="0" fontId="2" fillId="34" borderId="8" xfId="0" applyFont="1" applyFill="1" applyBorder="1" applyAlignment="1">
      <alignment horizontal="center" wrapText="1"/>
    </xf>
    <xf numFmtId="0" fontId="2" fillId="9" borderId="0" xfId="0" applyFont="1" applyFill="1" applyBorder="1" applyAlignment="1">
      <alignment horizontal="center" wrapText="1"/>
    </xf>
    <xf numFmtId="0" fontId="2" fillId="34" borderId="9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21 Presidente Prudente,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'GVE21 PRES PRUDENTE CONSOL 2014'!$B$139:$BB$139</c:f>
              <c:numCache>
                <c:formatCode>General</c:formatCode>
                <c:ptCount val="53"/>
                <c:pt idx="0">
                  <c:v>160</c:v>
                </c:pt>
                <c:pt idx="1">
                  <c:v>199</c:v>
                </c:pt>
                <c:pt idx="2">
                  <c:v>172</c:v>
                </c:pt>
                <c:pt idx="3">
                  <c:v>233</c:v>
                </c:pt>
                <c:pt idx="4">
                  <c:v>229</c:v>
                </c:pt>
                <c:pt idx="5">
                  <c:v>207</c:v>
                </c:pt>
                <c:pt idx="6">
                  <c:v>184</c:v>
                </c:pt>
                <c:pt idx="7">
                  <c:v>200</c:v>
                </c:pt>
                <c:pt idx="8">
                  <c:v>180</c:v>
                </c:pt>
                <c:pt idx="9">
                  <c:v>209</c:v>
                </c:pt>
                <c:pt idx="10">
                  <c:v>209</c:v>
                </c:pt>
                <c:pt idx="11">
                  <c:v>216</c:v>
                </c:pt>
                <c:pt idx="12">
                  <c:v>299</c:v>
                </c:pt>
                <c:pt idx="13">
                  <c:v>325</c:v>
                </c:pt>
                <c:pt idx="14">
                  <c:v>391</c:v>
                </c:pt>
                <c:pt idx="15">
                  <c:v>244</c:v>
                </c:pt>
                <c:pt idx="16">
                  <c:v>336</c:v>
                </c:pt>
                <c:pt idx="17">
                  <c:v>247</c:v>
                </c:pt>
                <c:pt idx="18">
                  <c:v>269</c:v>
                </c:pt>
                <c:pt idx="19">
                  <c:v>337</c:v>
                </c:pt>
                <c:pt idx="20">
                  <c:v>298</c:v>
                </c:pt>
                <c:pt idx="21">
                  <c:v>223</c:v>
                </c:pt>
                <c:pt idx="22">
                  <c:v>245</c:v>
                </c:pt>
                <c:pt idx="23">
                  <c:v>193</c:v>
                </c:pt>
                <c:pt idx="24">
                  <c:v>160</c:v>
                </c:pt>
                <c:pt idx="25">
                  <c:v>165</c:v>
                </c:pt>
                <c:pt idx="26">
                  <c:v>188</c:v>
                </c:pt>
                <c:pt idx="27">
                  <c:v>206</c:v>
                </c:pt>
                <c:pt idx="28">
                  <c:v>171</c:v>
                </c:pt>
                <c:pt idx="29">
                  <c:v>201</c:v>
                </c:pt>
                <c:pt idx="30">
                  <c:v>212</c:v>
                </c:pt>
                <c:pt idx="31">
                  <c:v>300</c:v>
                </c:pt>
                <c:pt idx="32">
                  <c:v>267</c:v>
                </c:pt>
                <c:pt idx="33">
                  <c:v>401</c:v>
                </c:pt>
                <c:pt idx="34">
                  <c:v>367</c:v>
                </c:pt>
                <c:pt idx="35">
                  <c:v>280</c:v>
                </c:pt>
                <c:pt idx="36">
                  <c:v>413</c:v>
                </c:pt>
                <c:pt idx="37">
                  <c:v>461</c:v>
                </c:pt>
                <c:pt idx="38">
                  <c:v>298</c:v>
                </c:pt>
                <c:pt idx="39">
                  <c:v>275</c:v>
                </c:pt>
                <c:pt idx="40">
                  <c:v>368</c:v>
                </c:pt>
                <c:pt idx="41">
                  <c:v>416</c:v>
                </c:pt>
                <c:pt idx="42">
                  <c:v>260</c:v>
                </c:pt>
                <c:pt idx="43">
                  <c:v>260</c:v>
                </c:pt>
                <c:pt idx="44">
                  <c:v>249</c:v>
                </c:pt>
                <c:pt idx="45">
                  <c:v>223</c:v>
                </c:pt>
                <c:pt idx="46">
                  <c:v>109</c:v>
                </c:pt>
                <c:pt idx="47">
                  <c:v>196</c:v>
                </c:pt>
                <c:pt idx="48">
                  <c:v>180</c:v>
                </c:pt>
                <c:pt idx="49">
                  <c:v>153</c:v>
                </c:pt>
                <c:pt idx="50">
                  <c:v>125</c:v>
                </c:pt>
                <c:pt idx="51">
                  <c:v>117</c:v>
                </c:pt>
                <c:pt idx="52">
                  <c:v>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52000"/>
        <c:axId val="65889984"/>
      </c:lineChart>
      <c:catAx>
        <c:axId val="6835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5889984"/>
        <c:crosses val="autoZero"/>
        <c:auto val="1"/>
        <c:lblAlgn val="ctr"/>
        <c:lblOffset val="100"/>
        <c:noMultiLvlLbl val="0"/>
      </c:catAx>
      <c:valAx>
        <c:axId val="65889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35200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21 Presidente Prudente, ESP, 2014</a:t>
            </a:r>
          </a:p>
        </c:rich>
      </c:tx>
      <c:layout>
        <c:manualLayout>
          <c:xMode val="edge"/>
          <c:yMode val="edge"/>
          <c:x val="0.11198261154855643"/>
          <c:y val="4.2648709315375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2777777777778"/>
          <c:y val="0.17732884399551066"/>
          <c:w val="0.83125000000000004"/>
          <c:h val="0.61391694725028056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2014'!$A$115</c:f>
              <c:strCache>
                <c:ptCount val="1"/>
                <c:pt idx="0">
                  <c:v>ALFREDO MARCONDES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2014'!$B$115:$BB$115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24</c:v>
                </c:pt>
                <c:pt idx="14">
                  <c:v>47</c:v>
                </c:pt>
                <c:pt idx="15">
                  <c:v>6</c:v>
                </c:pt>
                <c:pt idx="16">
                  <c:v>12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0</c:v>
                </c:pt>
                <c:pt idx="28">
                  <c:v>4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19</c:v>
                </c:pt>
                <c:pt idx="35">
                  <c:v>9</c:v>
                </c:pt>
                <c:pt idx="36">
                  <c:v>20</c:v>
                </c:pt>
                <c:pt idx="37">
                  <c:v>11</c:v>
                </c:pt>
                <c:pt idx="38">
                  <c:v>1</c:v>
                </c:pt>
                <c:pt idx="39">
                  <c:v>1</c:v>
                </c:pt>
                <c:pt idx="40">
                  <c:v>19</c:v>
                </c:pt>
                <c:pt idx="41">
                  <c:v>20</c:v>
                </c:pt>
                <c:pt idx="42">
                  <c:v>17</c:v>
                </c:pt>
                <c:pt idx="43">
                  <c:v>1</c:v>
                </c:pt>
                <c:pt idx="44">
                  <c:v>8</c:v>
                </c:pt>
                <c:pt idx="45">
                  <c:v>7</c:v>
                </c:pt>
                <c:pt idx="46">
                  <c:v>3</c:v>
                </c:pt>
                <c:pt idx="47">
                  <c:v>2</c:v>
                </c:pt>
                <c:pt idx="48">
                  <c:v>5</c:v>
                </c:pt>
                <c:pt idx="49">
                  <c:v>7</c:v>
                </c:pt>
                <c:pt idx="50">
                  <c:v>7</c:v>
                </c:pt>
                <c:pt idx="51">
                  <c:v>4</c:v>
                </c:pt>
                <c:pt idx="52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2014'!$A$116</c:f>
              <c:strCache>
                <c:ptCount val="1"/>
                <c:pt idx="0">
                  <c:v>ALVARES MACHADO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2014'!$B$116:$BB$116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0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6</c:v>
                </c:pt>
                <c:pt idx="41">
                  <c:v>3</c:v>
                </c:pt>
                <c:pt idx="42">
                  <c:v>7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7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2014'!$A$117</c:f>
              <c:strCache>
                <c:ptCount val="1"/>
                <c:pt idx="0">
                  <c:v>ANHUMAS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2014'!$B$117:$BB$117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4</c:v>
                </c:pt>
                <c:pt idx="31">
                  <c:v>10</c:v>
                </c:pt>
                <c:pt idx="32">
                  <c:v>10</c:v>
                </c:pt>
                <c:pt idx="33">
                  <c:v>13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</c:v>
                </c:pt>
                <c:pt idx="40">
                  <c:v>2</c:v>
                </c:pt>
                <c:pt idx="41">
                  <c:v>9</c:v>
                </c:pt>
                <c:pt idx="42">
                  <c:v>3</c:v>
                </c:pt>
                <c:pt idx="43">
                  <c:v>0</c:v>
                </c:pt>
                <c:pt idx="44">
                  <c:v>4</c:v>
                </c:pt>
                <c:pt idx="45">
                  <c:v>8</c:v>
                </c:pt>
                <c:pt idx="46">
                  <c:v>3</c:v>
                </c:pt>
                <c:pt idx="47">
                  <c:v>4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2014'!$A$118</c:f>
              <c:strCache>
                <c:ptCount val="1"/>
                <c:pt idx="0">
                  <c:v>CAIABU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2014'!$A$119</c:f>
              <c:strCache>
                <c:ptCount val="1"/>
                <c:pt idx="0">
                  <c:v>EMILIANOPOLIS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2014'!$B$119:$BB$119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8</c:v>
                </c:pt>
                <c:pt idx="17">
                  <c:v>11</c:v>
                </c:pt>
                <c:pt idx="18">
                  <c:v>15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8</c:v>
                </c:pt>
                <c:pt idx="36">
                  <c:v>0</c:v>
                </c:pt>
                <c:pt idx="37">
                  <c:v>0</c:v>
                </c:pt>
                <c:pt idx="38">
                  <c:v>7</c:v>
                </c:pt>
                <c:pt idx="39">
                  <c:v>0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  <c:pt idx="5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57024"/>
        <c:axId val="65891712"/>
      </c:lineChart>
      <c:catAx>
        <c:axId val="85057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891712"/>
        <c:crosses val="autoZero"/>
        <c:auto val="1"/>
        <c:lblAlgn val="ctr"/>
        <c:lblOffset val="100"/>
        <c:noMultiLvlLbl val="0"/>
      </c:catAx>
      <c:valAx>
        <c:axId val="6589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05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90625801587239"/>
          <c:y val="0.89353748372578623"/>
          <c:w val="0.75545105233020604"/>
          <c:h val="7.68798432684028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21 Presidente Prudente, ESP, 2014</a:t>
            </a:r>
          </a:p>
        </c:rich>
      </c:tx>
      <c:layout>
        <c:manualLayout>
          <c:xMode val="edge"/>
          <c:yMode val="edge"/>
          <c:x val="0.11015463692038495"/>
          <c:y val="4.3708829325627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86111111111111"/>
          <c:y val="0.18630751964085299"/>
          <c:w val="0.83680555555555558"/>
          <c:h val="0.59371492704826034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2014'!$A$120</c:f>
              <c:strCache>
                <c:ptCount val="1"/>
                <c:pt idx="0">
                  <c:v>ESTRELA DO NORTE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2014'!$B$120:$BB$120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6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11</c:v>
                </c:pt>
                <c:pt idx="33">
                  <c:v>2</c:v>
                </c:pt>
                <c:pt idx="34">
                  <c:v>1</c:v>
                </c:pt>
                <c:pt idx="35">
                  <c:v>8</c:v>
                </c:pt>
                <c:pt idx="36">
                  <c:v>11</c:v>
                </c:pt>
                <c:pt idx="37">
                  <c:v>7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2014'!$A$121</c:f>
              <c:strCache>
                <c:ptCount val="1"/>
                <c:pt idx="0">
                  <c:v>IEPE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2014'!$B$121:$BB$121</c:f>
              <c:numCache>
                <c:formatCode>General</c:formatCode>
                <c:ptCount val="53"/>
                <c:pt idx="0">
                  <c:v>0</c:v>
                </c:pt>
                <c:pt idx="1">
                  <c:v>10</c:v>
                </c:pt>
                <c:pt idx="2">
                  <c:v>11</c:v>
                </c:pt>
                <c:pt idx="3">
                  <c:v>5</c:v>
                </c:pt>
                <c:pt idx="4">
                  <c:v>10</c:v>
                </c:pt>
                <c:pt idx="5">
                  <c:v>13</c:v>
                </c:pt>
                <c:pt idx="6">
                  <c:v>0</c:v>
                </c:pt>
                <c:pt idx="7">
                  <c:v>23</c:v>
                </c:pt>
                <c:pt idx="8">
                  <c:v>22</c:v>
                </c:pt>
                <c:pt idx="9">
                  <c:v>18</c:v>
                </c:pt>
                <c:pt idx="10">
                  <c:v>19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29</c:v>
                </c:pt>
                <c:pt idx="15">
                  <c:v>20</c:v>
                </c:pt>
                <c:pt idx="16">
                  <c:v>20</c:v>
                </c:pt>
                <c:pt idx="17">
                  <c:v>10</c:v>
                </c:pt>
                <c:pt idx="18">
                  <c:v>16</c:v>
                </c:pt>
                <c:pt idx="19">
                  <c:v>22</c:v>
                </c:pt>
                <c:pt idx="20">
                  <c:v>22</c:v>
                </c:pt>
                <c:pt idx="21">
                  <c:v>11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16</c:v>
                </c:pt>
                <c:pt idx="26">
                  <c:v>12</c:v>
                </c:pt>
                <c:pt idx="27">
                  <c:v>17</c:v>
                </c:pt>
                <c:pt idx="28">
                  <c:v>13</c:v>
                </c:pt>
                <c:pt idx="29">
                  <c:v>12</c:v>
                </c:pt>
                <c:pt idx="30">
                  <c:v>16</c:v>
                </c:pt>
                <c:pt idx="31">
                  <c:v>60</c:v>
                </c:pt>
                <c:pt idx="32">
                  <c:v>0</c:v>
                </c:pt>
                <c:pt idx="33">
                  <c:v>59</c:v>
                </c:pt>
                <c:pt idx="34">
                  <c:v>36</c:v>
                </c:pt>
                <c:pt idx="35">
                  <c:v>0</c:v>
                </c:pt>
                <c:pt idx="36">
                  <c:v>21</c:v>
                </c:pt>
                <c:pt idx="37">
                  <c:v>19</c:v>
                </c:pt>
                <c:pt idx="38">
                  <c:v>15</c:v>
                </c:pt>
                <c:pt idx="39">
                  <c:v>19</c:v>
                </c:pt>
                <c:pt idx="40">
                  <c:v>32</c:v>
                </c:pt>
                <c:pt idx="41">
                  <c:v>27</c:v>
                </c:pt>
                <c:pt idx="42">
                  <c:v>0</c:v>
                </c:pt>
                <c:pt idx="43">
                  <c:v>14</c:v>
                </c:pt>
                <c:pt idx="44">
                  <c:v>9</c:v>
                </c:pt>
                <c:pt idx="45">
                  <c:v>15</c:v>
                </c:pt>
                <c:pt idx="46">
                  <c:v>31</c:v>
                </c:pt>
                <c:pt idx="47">
                  <c:v>13</c:v>
                </c:pt>
                <c:pt idx="48">
                  <c:v>27</c:v>
                </c:pt>
                <c:pt idx="49">
                  <c:v>14</c:v>
                </c:pt>
                <c:pt idx="50">
                  <c:v>6</c:v>
                </c:pt>
                <c:pt idx="51">
                  <c:v>13</c:v>
                </c:pt>
                <c:pt idx="52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2014'!$A$122</c:f>
              <c:strCache>
                <c:ptCount val="1"/>
                <c:pt idx="0">
                  <c:v>INDIANA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2014'!$B$122:$BB$122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8</c:v>
                </c:pt>
                <c:pt idx="28">
                  <c:v>1</c:v>
                </c:pt>
                <c:pt idx="29">
                  <c:v>11</c:v>
                </c:pt>
                <c:pt idx="30">
                  <c:v>7</c:v>
                </c:pt>
                <c:pt idx="31">
                  <c:v>5</c:v>
                </c:pt>
                <c:pt idx="32">
                  <c:v>7</c:v>
                </c:pt>
                <c:pt idx="33">
                  <c:v>2</c:v>
                </c:pt>
                <c:pt idx="34">
                  <c:v>2</c:v>
                </c:pt>
                <c:pt idx="35">
                  <c:v>4</c:v>
                </c:pt>
                <c:pt idx="36">
                  <c:v>1</c:v>
                </c:pt>
                <c:pt idx="37">
                  <c:v>0</c:v>
                </c:pt>
                <c:pt idx="38">
                  <c:v>9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8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0</c:v>
                </c:pt>
                <c:pt idx="49">
                  <c:v>3</c:v>
                </c:pt>
                <c:pt idx="50">
                  <c:v>2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2014'!$A$123</c:f>
              <c:strCache>
                <c:ptCount val="1"/>
                <c:pt idx="0">
                  <c:v>JOAO RAMALHO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2014'!$A$124</c:f>
              <c:strCache>
                <c:ptCount val="1"/>
                <c:pt idx="0">
                  <c:v>MARTINOPOLIS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2014'!$B$124:$BB$124</c:f>
              <c:numCache>
                <c:formatCode>General</c:formatCode>
                <c:ptCount val="53"/>
                <c:pt idx="0">
                  <c:v>7</c:v>
                </c:pt>
                <c:pt idx="1">
                  <c:v>13</c:v>
                </c:pt>
                <c:pt idx="2">
                  <c:v>8</c:v>
                </c:pt>
                <c:pt idx="3">
                  <c:v>11</c:v>
                </c:pt>
                <c:pt idx="4">
                  <c:v>18</c:v>
                </c:pt>
                <c:pt idx="5">
                  <c:v>16</c:v>
                </c:pt>
                <c:pt idx="6">
                  <c:v>27</c:v>
                </c:pt>
                <c:pt idx="7">
                  <c:v>20</c:v>
                </c:pt>
                <c:pt idx="8">
                  <c:v>17</c:v>
                </c:pt>
                <c:pt idx="9">
                  <c:v>13</c:v>
                </c:pt>
                <c:pt idx="10">
                  <c:v>0</c:v>
                </c:pt>
                <c:pt idx="11">
                  <c:v>13</c:v>
                </c:pt>
                <c:pt idx="12">
                  <c:v>19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12</c:v>
                </c:pt>
                <c:pt idx="17">
                  <c:v>15</c:v>
                </c:pt>
                <c:pt idx="18">
                  <c:v>17</c:v>
                </c:pt>
                <c:pt idx="19">
                  <c:v>12</c:v>
                </c:pt>
                <c:pt idx="20">
                  <c:v>15</c:v>
                </c:pt>
                <c:pt idx="21">
                  <c:v>22</c:v>
                </c:pt>
                <c:pt idx="22">
                  <c:v>23</c:v>
                </c:pt>
                <c:pt idx="23">
                  <c:v>10</c:v>
                </c:pt>
                <c:pt idx="24">
                  <c:v>12</c:v>
                </c:pt>
                <c:pt idx="25">
                  <c:v>3</c:v>
                </c:pt>
                <c:pt idx="26">
                  <c:v>4</c:v>
                </c:pt>
                <c:pt idx="27">
                  <c:v>10</c:v>
                </c:pt>
                <c:pt idx="28">
                  <c:v>14</c:v>
                </c:pt>
                <c:pt idx="29">
                  <c:v>9</c:v>
                </c:pt>
                <c:pt idx="30">
                  <c:v>15</c:v>
                </c:pt>
                <c:pt idx="31">
                  <c:v>9</c:v>
                </c:pt>
                <c:pt idx="32">
                  <c:v>8</c:v>
                </c:pt>
                <c:pt idx="33">
                  <c:v>0</c:v>
                </c:pt>
                <c:pt idx="34">
                  <c:v>25</c:v>
                </c:pt>
                <c:pt idx="35">
                  <c:v>19</c:v>
                </c:pt>
                <c:pt idx="36">
                  <c:v>61</c:v>
                </c:pt>
                <c:pt idx="37">
                  <c:v>63</c:v>
                </c:pt>
                <c:pt idx="38">
                  <c:v>30</c:v>
                </c:pt>
                <c:pt idx="39">
                  <c:v>29</c:v>
                </c:pt>
                <c:pt idx="40">
                  <c:v>31</c:v>
                </c:pt>
                <c:pt idx="41">
                  <c:v>25</c:v>
                </c:pt>
                <c:pt idx="42">
                  <c:v>17</c:v>
                </c:pt>
                <c:pt idx="43">
                  <c:v>17</c:v>
                </c:pt>
                <c:pt idx="44">
                  <c:v>21</c:v>
                </c:pt>
                <c:pt idx="45">
                  <c:v>6</c:v>
                </c:pt>
                <c:pt idx="46">
                  <c:v>10</c:v>
                </c:pt>
                <c:pt idx="47">
                  <c:v>7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7824"/>
        <c:axId val="65894016"/>
      </c:lineChart>
      <c:catAx>
        <c:axId val="9831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894016"/>
        <c:crosses val="autoZero"/>
        <c:auto val="1"/>
        <c:lblAlgn val="ctr"/>
        <c:lblOffset val="100"/>
        <c:noMultiLvlLbl val="0"/>
      </c:catAx>
      <c:valAx>
        <c:axId val="65894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317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83920062805576"/>
          <c:y val="0.90343736351498061"/>
          <c:w val="0.68313996781991582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21 Presidente Prudente, ESP, 2014</a:t>
            </a:r>
          </a:p>
        </c:rich>
      </c:tx>
      <c:layout>
        <c:manualLayout>
          <c:xMode val="edge"/>
          <c:yMode val="edge"/>
          <c:x val="0.11294094488188977"/>
          <c:y val="4.2648709315375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"/>
          <c:y val="0.18406285072951739"/>
          <c:w val="0.83611111111111114"/>
          <c:h val="0.58473625140291807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2014'!$A$125</c:f>
              <c:strCache>
                <c:ptCount val="1"/>
                <c:pt idx="0">
                  <c:v>NANTES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2014'!$B$125:$BB$125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4</c:v>
                </c:pt>
                <c:pt idx="32">
                  <c:v>8</c:v>
                </c:pt>
                <c:pt idx="33">
                  <c:v>12</c:v>
                </c:pt>
                <c:pt idx="34">
                  <c:v>2</c:v>
                </c:pt>
                <c:pt idx="35">
                  <c:v>13</c:v>
                </c:pt>
                <c:pt idx="36">
                  <c:v>16</c:v>
                </c:pt>
                <c:pt idx="37">
                  <c:v>9</c:v>
                </c:pt>
                <c:pt idx="38">
                  <c:v>2</c:v>
                </c:pt>
                <c:pt idx="39">
                  <c:v>5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3</c:v>
                </c:pt>
                <c:pt idx="47">
                  <c:v>5</c:v>
                </c:pt>
                <c:pt idx="48">
                  <c:v>0</c:v>
                </c:pt>
                <c:pt idx="49">
                  <c:v>4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2014'!$A$126</c:f>
              <c:strCache>
                <c:ptCount val="1"/>
                <c:pt idx="0">
                  <c:v>NARANDIBA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2014'!$B$126:$BB$126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11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14</c:v>
                </c:pt>
                <c:pt idx="14">
                  <c:v>21</c:v>
                </c:pt>
                <c:pt idx="15">
                  <c:v>11</c:v>
                </c:pt>
                <c:pt idx="16">
                  <c:v>20</c:v>
                </c:pt>
                <c:pt idx="17">
                  <c:v>13</c:v>
                </c:pt>
                <c:pt idx="18">
                  <c:v>37</c:v>
                </c:pt>
                <c:pt idx="19">
                  <c:v>43</c:v>
                </c:pt>
                <c:pt idx="20">
                  <c:v>23</c:v>
                </c:pt>
                <c:pt idx="21">
                  <c:v>22</c:v>
                </c:pt>
                <c:pt idx="22">
                  <c:v>12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  <c:pt idx="27">
                  <c:v>6</c:v>
                </c:pt>
                <c:pt idx="28">
                  <c:v>10</c:v>
                </c:pt>
                <c:pt idx="29">
                  <c:v>14</c:v>
                </c:pt>
                <c:pt idx="30">
                  <c:v>4</c:v>
                </c:pt>
                <c:pt idx="31">
                  <c:v>16</c:v>
                </c:pt>
                <c:pt idx="32">
                  <c:v>15</c:v>
                </c:pt>
                <c:pt idx="33">
                  <c:v>9</c:v>
                </c:pt>
                <c:pt idx="34">
                  <c:v>15</c:v>
                </c:pt>
                <c:pt idx="35">
                  <c:v>15</c:v>
                </c:pt>
                <c:pt idx="36">
                  <c:v>20</c:v>
                </c:pt>
                <c:pt idx="37">
                  <c:v>21</c:v>
                </c:pt>
                <c:pt idx="38">
                  <c:v>16</c:v>
                </c:pt>
                <c:pt idx="39">
                  <c:v>17</c:v>
                </c:pt>
                <c:pt idx="40">
                  <c:v>16</c:v>
                </c:pt>
                <c:pt idx="41">
                  <c:v>25</c:v>
                </c:pt>
                <c:pt idx="42">
                  <c:v>24</c:v>
                </c:pt>
                <c:pt idx="43">
                  <c:v>12</c:v>
                </c:pt>
                <c:pt idx="44">
                  <c:v>13</c:v>
                </c:pt>
                <c:pt idx="45">
                  <c:v>12</c:v>
                </c:pt>
                <c:pt idx="46">
                  <c:v>18</c:v>
                </c:pt>
                <c:pt idx="47">
                  <c:v>7</c:v>
                </c:pt>
                <c:pt idx="48">
                  <c:v>8</c:v>
                </c:pt>
                <c:pt idx="49">
                  <c:v>10</c:v>
                </c:pt>
                <c:pt idx="50">
                  <c:v>12</c:v>
                </c:pt>
                <c:pt idx="51">
                  <c:v>3</c:v>
                </c:pt>
                <c:pt idx="52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2014'!$A$127</c:f>
              <c:strCache>
                <c:ptCount val="1"/>
                <c:pt idx="0">
                  <c:v>PIRAPOZINHO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14</c:v>
                </c:pt>
                <c:pt idx="41">
                  <c:v>0</c:v>
                </c:pt>
                <c:pt idx="42">
                  <c:v>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2014'!$A$128</c:f>
              <c:strCache>
                <c:ptCount val="1"/>
                <c:pt idx="0">
                  <c:v>PRESIDENTE BERNARDES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2014'!$A$129</c:f>
              <c:strCache>
                <c:ptCount val="1"/>
                <c:pt idx="0">
                  <c:v>PRESIDENTE PRUDENTE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2014'!$B$129:$BB$129</c:f>
              <c:numCache>
                <c:formatCode>General</c:formatCode>
                <c:ptCount val="53"/>
                <c:pt idx="0">
                  <c:v>95</c:v>
                </c:pt>
                <c:pt idx="1">
                  <c:v>115</c:v>
                </c:pt>
                <c:pt idx="2">
                  <c:v>93</c:v>
                </c:pt>
                <c:pt idx="3">
                  <c:v>103</c:v>
                </c:pt>
                <c:pt idx="4">
                  <c:v>139</c:v>
                </c:pt>
                <c:pt idx="5">
                  <c:v>111</c:v>
                </c:pt>
                <c:pt idx="6">
                  <c:v>90</c:v>
                </c:pt>
                <c:pt idx="7">
                  <c:v>92</c:v>
                </c:pt>
                <c:pt idx="8">
                  <c:v>90</c:v>
                </c:pt>
                <c:pt idx="9">
                  <c:v>125</c:v>
                </c:pt>
                <c:pt idx="10">
                  <c:v>115</c:v>
                </c:pt>
                <c:pt idx="11">
                  <c:v>129</c:v>
                </c:pt>
                <c:pt idx="12">
                  <c:v>160</c:v>
                </c:pt>
                <c:pt idx="13">
                  <c:v>142</c:v>
                </c:pt>
                <c:pt idx="14">
                  <c:v>165</c:v>
                </c:pt>
                <c:pt idx="15">
                  <c:v>125</c:v>
                </c:pt>
                <c:pt idx="16">
                  <c:v>177</c:v>
                </c:pt>
                <c:pt idx="17">
                  <c:v>144</c:v>
                </c:pt>
                <c:pt idx="18">
                  <c:v>98</c:v>
                </c:pt>
                <c:pt idx="19">
                  <c:v>173</c:v>
                </c:pt>
                <c:pt idx="20">
                  <c:v>151</c:v>
                </c:pt>
                <c:pt idx="21">
                  <c:v>98</c:v>
                </c:pt>
                <c:pt idx="22">
                  <c:v>109</c:v>
                </c:pt>
                <c:pt idx="23">
                  <c:v>87</c:v>
                </c:pt>
                <c:pt idx="24">
                  <c:v>81</c:v>
                </c:pt>
                <c:pt idx="25">
                  <c:v>86</c:v>
                </c:pt>
                <c:pt idx="26">
                  <c:v>81</c:v>
                </c:pt>
                <c:pt idx="27">
                  <c:v>100</c:v>
                </c:pt>
                <c:pt idx="28">
                  <c:v>89</c:v>
                </c:pt>
                <c:pt idx="29">
                  <c:v>74</c:v>
                </c:pt>
                <c:pt idx="30">
                  <c:v>80</c:v>
                </c:pt>
                <c:pt idx="31">
                  <c:v>94</c:v>
                </c:pt>
                <c:pt idx="32">
                  <c:v>132</c:v>
                </c:pt>
                <c:pt idx="33">
                  <c:v>189</c:v>
                </c:pt>
                <c:pt idx="34">
                  <c:v>173</c:v>
                </c:pt>
                <c:pt idx="35">
                  <c:v>123</c:v>
                </c:pt>
                <c:pt idx="36">
                  <c:v>190</c:v>
                </c:pt>
                <c:pt idx="37">
                  <c:v>213</c:v>
                </c:pt>
                <c:pt idx="38">
                  <c:v>156</c:v>
                </c:pt>
                <c:pt idx="39">
                  <c:v>133</c:v>
                </c:pt>
                <c:pt idx="40">
                  <c:v>168</c:v>
                </c:pt>
                <c:pt idx="41">
                  <c:v>233</c:v>
                </c:pt>
                <c:pt idx="42">
                  <c:v>145</c:v>
                </c:pt>
                <c:pt idx="43">
                  <c:v>164</c:v>
                </c:pt>
                <c:pt idx="44">
                  <c:v>127</c:v>
                </c:pt>
                <c:pt idx="45">
                  <c:v>119</c:v>
                </c:pt>
                <c:pt idx="46">
                  <c:v>0</c:v>
                </c:pt>
                <c:pt idx="47">
                  <c:v>116</c:v>
                </c:pt>
                <c:pt idx="48">
                  <c:v>80</c:v>
                </c:pt>
                <c:pt idx="49">
                  <c:v>67</c:v>
                </c:pt>
                <c:pt idx="50">
                  <c:v>85</c:v>
                </c:pt>
                <c:pt idx="51">
                  <c:v>91</c:v>
                </c:pt>
                <c:pt idx="52">
                  <c:v>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9872"/>
        <c:axId val="95453184"/>
      </c:lineChart>
      <c:catAx>
        <c:axId val="9831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453184"/>
        <c:crosses val="autoZero"/>
        <c:auto val="1"/>
        <c:lblAlgn val="ctr"/>
        <c:lblOffset val="100"/>
        <c:noMultiLvlLbl val="0"/>
      </c:catAx>
      <c:valAx>
        <c:axId val="95453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319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614797656709495E-2"/>
          <c:y val="0.91414141414141414"/>
          <c:w val="0.82986177073374234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21 Presidente Prudente, ESP, 2014</a:t>
            </a:r>
          </a:p>
        </c:rich>
      </c:tx>
      <c:layout>
        <c:manualLayout>
          <c:xMode val="edge"/>
          <c:yMode val="edge"/>
          <c:x val="0.13528816710411198"/>
          <c:y val="5.6116722783389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48611111111111"/>
          <c:y val="0.19977553310886645"/>
          <c:w val="0.82777777777777772"/>
          <c:h val="0.5645342312008978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2014'!$A$130</c:f>
              <c:strCache>
                <c:ptCount val="1"/>
                <c:pt idx="0">
                  <c:v>QUATA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2014'!$A$131</c:f>
              <c:strCache>
                <c:ptCount val="1"/>
                <c:pt idx="0">
                  <c:v>RANCHARIA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2014'!$B$131:$BB$131</c:f>
              <c:numCache>
                <c:formatCode>General</c:formatCode>
                <c:ptCount val="53"/>
                <c:pt idx="0">
                  <c:v>41</c:v>
                </c:pt>
                <c:pt idx="1">
                  <c:v>38</c:v>
                </c:pt>
                <c:pt idx="2">
                  <c:v>32</c:v>
                </c:pt>
                <c:pt idx="3">
                  <c:v>86</c:v>
                </c:pt>
                <c:pt idx="4">
                  <c:v>41</c:v>
                </c:pt>
                <c:pt idx="5">
                  <c:v>37</c:v>
                </c:pt>
                <c:pt idx="6">
                  <c:v>35</c:v>
                </c:pt>
                <c:pt idx="7">
                  <c:v>41</c:v>
                </c:pt>
                <c:pt idx="8">
                  <c:v>30</c:v>
                </c:pt>
                <c:pt idx="9">
                  <c:v>31</c:v>
                </c:pt>
                <c:pt idx="10">
                  <c:v>49</c:v>
                </c:pt>
                <c:pt idx="11">
                  <c:v>33</c:v>
                </c:pt>
                <c:pt idx="12">
                  <c:v>46</c:v>
                </c:pt>
                <c:pt idx="13">
                  <c:v>50</c:v>
                </c:pt>
                <c:pt idx="14">
                  <c:v>53</c:v>
                </c:pt>
                <c:pt idx="15">
                  <c:v>28</c:v>
                </c:pt>
                <c:pt idx="16">
                  <c:v>63</c:v>
                </c:pt>
                <c:pt idx="17">
                  <c:v>31</c:v>
                </c:pt>
                <c:pt idx="18">
                  <c:v>48</c:v>
                </c:pt>
                <c:pt idx="19">
                  <c:v>52</c:v>
                </c:pt>
                <c:pt idx="20">
                  <c:v>48</c:v>
                </c:pt>
                <c:pt idx="21">
                  <c:v>43</c:v>
                </c:pt>
                <c:pt idx="22">
                  <c:v>62</c:v>
                </c:pt>
                <c:pt idx="23">
                  <c:v>53</c:v>
                </c:pt>
                <c:pt idx="24">
                  <c:v>38</c:v>
                </c:pt>
                <c:pt idx="25">
                  <c:v>33</c:v>
                </c:pt>
                <c:pt idx="26">
                  <c:v>42</c:v>
                </c:pt>
                <c:pt idx="27">
                  <c:v>43</c:v>
                </c:pt>
                <c:pt idx="28">
                  <c:v>14</c:v>
                </c:pt>
                <c:pt idx="29">
                  <c:v>64</c:v>
                </c:pt>
                <c:pt idx="30">
                  <c:v>66</c:v>
                </c:pt>
                <c:pt idx="31">
                  <c:v>82</c:v>
                </c:pt>
                <c:pt idx="32">
                  <c:v>65</c:v>
                </c:pt>
                <c:pt idx="33">
                  <c:v>84</c:v>
                </c:pt>
                <c:pt idx="34">
                  <c:v>60</c:v>
                </c:pt>
                <c:pt idx="35">
                  <c:v>50</c:v>
                </c:pt>
                <c:pt idx="36">
                  <c:v>57</c:v>
                </c:pt>
                <c:pt idx="37">
                  <c:v>83</c:v>
                </c:pt>
                <c:pt idx="38">
                  <c:v>39</c:v>
                </c:pt>
                <c:pt idx="39">
                  <c:v>48</c:v>
                </c:pt>
                <c:pt idx="40">
                  <c:v>40</c:v>
                </c:pt>
                <c:pt idx="41">
                  <c:v>42</c:v>
                </c:pt>
                <c:pt idx="42">
                  <c:v>23</c:v>
                </c:pt>
                <c:pt idx="43">
                  <c:v>31</c:v>
                </c:pt>
                <c:pt idx="44">
                  <c:v>44</c:v>
                </c:pt>
                <c:pt idx="45">
                  <c:v>40</c:v>
                </c:pt>
                <c:pt idx="46">
                  <c:v>25</c:v>
                </c:pt>
                <c:pt idx="47">
                  <c:v>25</c:v>
                </c:pt>
                <c:pt idx="48">
                  <c:v>41</c:v>
                </c:pt>
                <c:pt idx="49">
                  <c:v>33</c:v>
                </c:pt>
                <c:pt idx="50">
                  <c:v>0</c:v>
                </c:pt>
                <c:pt idx="51">
                  <c:v>0</c:v>
                </c:pt>
                <c:pt idx="52">
                  <c:v>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2014'!$A$132</c:f>
              <c:strCache>
                <c:ptCount val="1"/>
                <c:pt idx="0">
                  <c:v>REGENTE FEIJO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8</c:v>
                </c:pt>
                <c:pt idx="14">
                  <c:v>9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6</c:v>
                </c:pt>
                <c:pt idx="24">
                  <c:v>1</c:v>
                </c:pt>
                <c:pt idx="25">
                  <c:v>0</c:v>
                </c:pt>
                <c:pt idx="26">
                  <c:v>6</c:v>
                </c:pt>
                <c:pt idx="27">
                  <c:v>1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9</c:v>
                </c:pt>
                <c:pt idx="34">
                  <c:v>3</c:v>
                </c:pt>
                <c:pt idx="35">
                  <c:v>1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2014'!$A$133</c:f>
              <c:strCache>
                <c:ptCount val="1"/>
                <c:pt idx="0">
                  <c:v>RIBEIRAO DOS INDIOS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2014'!$B$133:$BB$133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4</c:v>
                </c:pt>
                <c:pt idx="29">
                  <c:v>0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2014'!$A$134</c:f>
              <c:strCache>
                <c:ptCount val="1"/>
                <c:pt idx="0">
                  <c:v>SANDOVALINA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2014'!$B$134:$BB$134</c:f>
              <c:numCache>
                <c:formatCode>General</c:formatCode>
                <c:ptCount val="53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14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7</c:v>
                </c:pt>
                <c:pt idx="29">
                  <c:v>3</c:v>
                </c:pt>
                <c:pt idx="30">
                  <c:v>6</c:v>
                </c:pt>
                <c:pt idx="31">
                  <c:v>6</c:v>
                </c:pt>
                <c:pt idx="32">
                  <c:v>0</c:v>
                </c:pt>
                <c:pt idx="33">
                  <c:v>2</c:v>
                </c:pt>
                <c:pt idx="34">
                  <c:v>5</c:v>
                </c:pt>
                <c:pt idx="35">
                  <c:v>2</c:v>
                </c:pt>
                <c:pt idx="36">
                  <c:v>1</c:v>
                </c:pt>
                <c:pt idx="37">
                  <c:v>5</c:v>
                </c:pt>
                <c:pt idx="38">
                  <c:v>0</c:v>
                </c:pt>
                <c:pt idx="39">
                  <c:v>5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2</c:v>
                </c:pt>
                <c:pt idx="48">
                  <c:v>5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50976"/>
        <c:axId val="95455488"/>
      </c:lineChart>
      <c:catAx>
        <c:axId val="6835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455488"/>
        <c:crosses val="autoZero"/>
        <c:auto val="1"/>
        <c:lblAlgn val="ctr"/>
        <c:lblOffset val="100"/>
        <c:noMultiLvlLbl val="0"/>
      </c:catAx>
      <c:valAx>
        <c:axId val="9545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35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63307708451544"/>
          <c:y val="0.86804929890895177"/>
          <c:w val="0.75798680150173725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diarréia por semana epidemiológica e por municípios, GVE 21 Presidente Prudente, ESP, 2014</a:t>
            </a:r>
          </a:p>
        </c:rich>
      </c:tx>
      <c:layout>
        <c:manualLayout>
          <c:xMode val="edge"/>
          <c:yMode val="edge"/>
          <c:x val="0.12040277777777778"/>
          <c:y val="4.4893378226711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2777777777778"/>
          <c:y val="0.19079685746352412"/>
          <c:w val="0.82152777777777775"/>
          <c:h val="0.58922558922558921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2014'!$A$135</c:f>
              <c:strCache>
                <c:ptCount val="1"/>
                <c:pt idx="0">
                  <c:v>SANTO ANASTACIO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2014'!$B$135:$BB$135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2014'!$A$136</c:f>
              <c:strCache>
                <c:ptCount val="1"/>
                <c:pt idx="0">
                  <c:v>SANTO EXPEDITO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2014'!$A$137</c:f>
              <c:strCache>
                <c:ptCount val="1"/>
                <c:pt idx="0">
                  <c:v>TACIBA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2014'!$B$137:$BB$137</c:f>
              <c:numCache>
                <c:formatCode>General</c:formatCode>
                <c:ptCount val="53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  <c:pt idx="13">
                  <c:v>16</c:v>
                </c:pt>
                <c:pt idx="14">
                  <c:v>31</c:v>
                </c:pt>
                <c:pt idx="15">
                  <c:v>11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  <c:pt idx="28">
                  <c:v>3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6</c:v>
                </c:pt>
                <c:pt idx="33">
                  <c:v>10</c:v>
                </c:pt>
                <c:pt idx="34">
                  <c:v>14</c:v>
                </c:pt>
                <c:pt idx="35">
                  <c:v>11</c:v>
                </c:pt>
                <c:pt idx="36">
                  <c:v>3</c:v>
                </c:pt>
                <c:pt idx="37">
                  <c:v>9</c:v>
                </c:pt>
                <c:pt idx="38">
                  <c:v>13</c:v>
                </c:pt>
                <c:pt idx="39">
                  <c:v>10</c:v>
                </c:pt>
                <c:pt idx="40">
                  <c:v>8</c:v>
                </c:pt>
                <c:pt idx="41">
                  <c:v>5</c:v>
                </c:pt>
                <c:pt idx="42">
                  <c:v>0</c:v>
                </c:pt>
                <c:pt idx="43">
                  <c:v>8</c:v>
                </c:pt>
                <c:pt idx="44">
                  <c:v>7</c:v>
                </c:pt>
                <c:pt idx="45">
                  <c:v>5</c:v>
                </c:pt>
                <c:pt idx="46">
                  <c:v>8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2014'!$A$138</c:f>
              <c:strCache>
                <c:ptCount val="1"/>
                <c:pt idx="0">
                  <c:v>TARABAI</c:v>
                </c:pt>
              </c:strCache>
            </c:strRef>
          </c:tx>
          <c:marker>
            <c:symbol val="none"/>
          </c:marker>
          <c:cat>
            <c:numRef>
              <c:f>'GVE21 PRES PRUDENTE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'GVE21 PRES PRUDENTE CONSOL 2014'!$B$138:$BB$138</c:f>
              <c:numCache>
                <c:formatCode>General</c:formatCode>
                <c:ptCount val="53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7</c:v>
                </c:pt>
                <c:pt idx="34">
                  <c:v>4</c:v>
                </c:pt>
                <c:pt idx="35">
                  <c:v>12</c:v>
                </c:pt>
                <c:pt idx="36">
                  <c:v>8</c:v>
                </c:pt>
                <c:pt idx="37">
                  <c:v>7</c:v>
                </c:pt>
                <c:pt idx="38">
                  <c:v>6</c:v>
                </c:pt>
                <c:pt idx="39">
                  <c:v>2</c:v>
                </c:pt>
                <c:pt idx="40">
                  <c:v>2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4</c:v>
                </c:pt>
                <c:pt idx="45">
                  <c:v>5</c:v>
                </c:pt>
                <c:pt idx="46">
                  <c:v>3</c:v>
                </c:pt>
                <c:pt idx="47">
                  <c:v>2</c:v>
                </c:pt>
                <c:pt idx="48">
                  <c:v>5</c:v>
                </c:pt>
                <c:pt idx="49">
                  <c:v>4</c:v>
                </c:pt>
                <c:pt idx="50">
                  <c:v>0</c:v>
                </c:pt>
                <c:pt idx="51">
                  <c:v>4</c:v>
                </c:pt>
                <c:pt idx="5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57216"/>
        <c:axId val="95457792"/>
      </c:lineChart>
      <c:catAx>
        <c:axId val="996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457792"/>
        <c:crosses val="autoZero"/>
        <c:auto val="1"/>
        <c:lblAlgn val="ctr"/>
        <c:lblOffset val="100"/>
        <c:noMultiLvlLbl val="0"/>
      </c:catAx>
      <c:valAx>
        <c:axId val="9545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65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96699598137597"/>
          <c:y val="0.92074372636859381"/>
          <c:w val="0.63464235282534398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diarréia por faixa etária segundo o trimestre (tendência bruta sem correção por intervalos de faixas etárias), GVE 21 Presidente Prudente,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'GVE21 PRES PRUDENTE CONSOL 2014'!$A$147:$A$150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2014'!$B$147:$B$150</c:f>
              <c:numCache>
                <c:formatCode>General</c:formatCode>
                <c:ptCount val="4"/>
                <c:pt idx="0">
                  <c:v>60</c:v>
                </c:pt>
                <c:pt idx="1">
                  <c:v>83</c:v>
                </c:pt>
                <c:pt idx="2">
                  <c:v>69</c:v>
                </c:pt>
                <c:pt idx="3">
                  <c:v>68</c:v>
                </c:pt>
              </c:numCache>
            </c:numRef>
          </c:val>
        </c:ser>
        <c:ser>
          <c:idx val="1"/>
          <c:order val="1"/>
          <c:tx>
            <c:v>1 -4a</c:v>
          </c:tx>
          <c:invertIfNegative val="0"/>
          <c:cat>
            <c:strRef>
              <c:f>'GVE21 PRES PRUDENTE CONSOL 2014'!$A$147:$A$150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2014'!$C$147:$C$150</c:f>
              <c:numCache>
                <c:formatCode>General</c:formatCode>
                <c:ptCount val="4"/>
                <c:pt idx="0">
                  <c:v>244</c:v>
                </c:pt>
                <c:pt idx="1">
                  <c:v>426</c:v>
                </c:pt>
                <c:pt idx="2">
                  <c:v>622</c:v>
                </c:pt>
                <c:pt idx="3">
                  <c:v>341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'GVE21 PRES PRUDENTE CONSOL 2014'!$A$147:$A$150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2014'!$D$147:$D$150</c:f>
              <c:numCache>
                <c:formatCode>General</c:formatCode>
                <c:ptCount val="4"/>
                <c:pt idx="0">
                  <c:v>231</c:v>
                </c:pt>
                <c:pt idx="1">
                  <c:v>412</c:v>
                </c:pt>
                <c:pt idx="2">
                  <c:v>519</c:v>
                </c:pt>
                <c:pt idx="3">
                  <c:v>373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'GVE21 PRES PRUDENTE CONSOL 2014'!$A$147:$A$150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2014'!$E$147:$E$150</c:f>
              <c:numCache>
                <c:formatCode>General</c:formatCode>
                <c:ptCount val="4"/>
                <c:pt idx="0">
                  <c:v>2162</c:v>
                </c:pt>
                <c:pt idx="1">
                  <c:v>2506</c:v>
                </c:pt>
                <c:pt idx="2">
                  <c:v>2519</c:v>
                </c:pt>
                <c:pt idx="3">
                  <c:v>2316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'GVE21 PRES PRUDENTE CONSOL 2014'!$F$147:$F$150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36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51904"/>
        <c:axId val="95460096"/>
      </c:barChart>
      <c:catAx>
        <c:axId val="12185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95460096"/>
        <c:crosses val="autoZero"/>
        <c:auto val="1"/>
        <c:lblAlgn val="ctr"/>
        <c:lblOffset val="100"/>
        <c:noMultiLvlLbl val="0"/>
      </c:catAx>
      <c:valAx>
        <c:axId val="95460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1851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diarréia por plano de tratamento (A, B, C e IGN) segundo o trimestre, GVE 21 Presidente Prudente,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'GVE21 PRES PRUDENTE CONSOL 2014'!$A$147:$A$150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2014'!$H$147:$H$150</c:f>
              <c:numCache>
                <c:formatCode>General</c:formatCode>
                <c:ptCount val="4"/>
                <c:pt idx="0">
                  <c:v>1724</c:v>
                </c:pt>
                <c:pt idx="1">
                  <c:v>2324</c:v>
                </c:pt>
                <c:pt idx="2">
                  <c:v>2704</c:v>
                </c:pt>
                <c:pt idx="3">
                  <c:v>1883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'GVE21 PRES PRUDENTE CONSOL 2014'!$A$147:$A$150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2014'!$I$147:$I$150</c:f>
              <c:numCache>
                <c:formatCode>General</c:formatCode>
                <c:ptCount val="4"/>
                <c:pt idx="0">
                  <c:v>310</c:v>
                </c:pt>
                <c:pt idx="1">
                  <c:v>349</c:v>
                </c:pt>
                <c:pt idx="2">
                  <c:v>391</c:v>
                </c:pt>
                <c:pt idx="3">
                  <c:v>424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'GVE21 PRES PRUDENTE CONSOL 2014'!$A$147:$A$150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2014'!$J$147:$J$150</c:f>
              <c:numCache>
                <c:formatCode>General</c:formatCode>
                <c:ptCount val="4"/>
                <c:pt idx="0">
                  <c:v>663</c:v>
                </c:pt>
                <c:pt idx="1">
                  <c:v>753</c:v>
                </c:pt>
                <c:pt idx="2">
                  <c:v>659</c:v>
                </c:pt>
                <c:pt idx="3">
                  <c:v>801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'GVE21 PRES PRUDENTE CONSOL 2014'!$A$147:$A$150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2014'!$K$147:$K$150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53440"/>
        <c:axId val="120644736"/>
      </c:barChart>
      <c:catAx>
        <c:axId val="12185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0644736"/>
        <c:crosses val="autoZero"/>
        <c:auto val="1"/>
        <c:lblAlgn val="ctr"/>
        <c:lblOffset val="100"/>
        <c:noMultiLvlLbl val="0"/>
      </c:catAx>
      <c:valAx>
        <c:axId val="120644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853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3"/>
  <sheetViews>
    <sheetView tabSelected="1" workbookViewId="0">
      <selection activeCell="A2" sqref="A2"/>
    </sheetView>
  </sheetViews>
  <sheetFormatPr defaultRowHeight="11.25" x14ac:dyDescent="0.2"/>
  <cols>
    <col min="1" max="1" width="19.85546875" style="2" customWidth="1"/>
    <col min="2" max="2" width="9.5703125" style="2" customWidth="1"/>
    <col min="3" max="3" width="11.28515625" style="2" customWidth="1"/>
    <col min="4" max="12" width="9.140625" style="2"/>
    <col min="13" max="13" width="10.28515625" style="2" customWidth="1"/>
    <col min="14" max="15" width="13.140625" style="2" bestFit="1" customWidth="1"/>
    <col min="16" max="16" width="9.140625" style="2"/>
    <col min="17" max="17" width="9.140625" style="15"/>
    <col min="18" max="16384" width="9.140625" style="2"/>
  </cols>
  <sheetData>
    <row r="1" spans="1:17" s="5" customFormat="1" x14ac:dyDescent="0.2">
      <c r="P1" s="14"/>
      <c r="Q1" s="14"/>
    </row>
    <row r="2" spans="1:17" s="5" customFormat="1" ht="18" x14ac:dyDescent="0.25">
      <c r="A2" s="13"/>
      <c r="B2" s="1" t="s">
        <v>41</v>
      </c>
      <c r="G2" s="25" t="s">
        <v>60</v>
      </c>
      <c r="O2" s="14"/>
    </row>
    <row r="3" spans="1:17" s="5" customFormat="1" x14ac:dyDescent="0.2">
      <c r="A3" s="13"/>
      <c r="B3" s="1" t="s">
        <v>42</v>
      </c>
      <c r="O3" s="14"/>
    </row>
    <row r="4" spans="1:17" s="5" customFormat="1" x14ac:dyDescent="0.2">
      <c r="A4" s="13"/>
      <c r="B4" s="1" t="s">
        <v>43</v>
      </c>
      <c r="O4" s="14"/>
    </row>
    <row r="5" spans="1:17" s="5" customFormat="1" x14ac:dyDescent="0.2">
      <c r="A5" s="13"/>
      <c r="B5" s="1" t="s">
        <v>44</v>
      </c>
      <c r="O5" s="14"/>
    </row>
    <row r="6" spans="1:17" s="5" customFormat="1" ht="18" x14ac:dyDescent="0.25">
      <c r="A6" s="13"/>
      <c r="B6" s="4" t="s">
        <v>45</v>
      </c>
      <c r="H6" s="25" t="s">
        <v>70</v>
      </c>
      <c r="O6" s="14"/>
    </row>
    <row r="7" spans="1:17" s="5" customFormat="1" x14ac:dyDescent="0.2">
      <c r="A7" s="13"/>
      <c r="B7" s="4" t="s">
        <v>46</v>
      </c>
      <c r="O7" s="14"/>
    </row>
    <row r="8" spans="1:17" s="5" customFormat="1" x14ac:dyDescent="0.2">
      <c r="A8" s="13"/>
      <c r="B8" s="26" t="s">
        <v>47</v>
      </c>
      <c r="O8" s="14"/>
    </row>
    <row r="9" spans="1:17" s="5" customFormat="1" x14ac:dyDescent="0.2">
      <c r="A9" s="13"/>
      <c r="B9" s="26"/>
      <c r="O9" s="14"/>
    </row>
    <row r="10" spans="1:17" s="5" customFormat="1" ht="12.75" x14ac:dyDescent="0.2">
      <c r="A10" s="13"/>
      <c r="B10" s="26"/>
      <c r="C10" s="27" t="s">
        <v>64</v>
      </c>
      <c r="O10" s="14"/>
    </row>
    <row r="11" spans="1:17" s="5" customFormat="1" ht="12.75" x14ac:dyDescent="0.2">
      <c r="A11" s="13"/>
      <c r="B11" s="26"/>
      <c r="C11" s="28" t="s">
        <v>65</v>
      </c>
      <c r="O11" s="14"/>
    </row>
    <row r="12" spans="1:17" s="5" customFormat="1" ht="12.75" x14ac:dyDescent="0.2">
      <c r="A12" s="13"/>
      <c r="C12" s="28" t="s">
        <v>66</v>
      </c>
      <c r="O12" s="14"/>
    </row>
    <row r="13" spans="1:17" s="5" customFormat="1" ht="12.75" x14ac:dyDescent="0.2">
      <c r="A13" s="13"/>
      <c r="C13" s="27" t="s">
        <v>67</v>
      </c>
      <c r="O13" s="14"/>
    </row>
    <row r="14" spans="1:17" s="5" customFormat="1" ht="12.75" x14ac:dyDescent="0.2">
      <c r="A14" s="13"/>
      <c r="C14" s="27" t="s">
        <v>68</v>
      </c>
      <c r="O14" s="14"/>
    </row>
    <row r="15" spans="1:17" s="5" customFormat="1" ht="12.75" x14ac:dyDescent="0.2">
      <c r="A15" s="13"/>
      <c r="C15" s="27" t="s">
        <v>69</v>
      </c>
      <c r="O15" s="14"/>
    </row>
    <row r="16" spans="1:17" s="5" customFormat="1" ht="12.75" x14ac:dyDescent="0.2">
      <c r="A16" s="13"/>
      <c r="C16" s="27"/>
      <c r="O16" s="14"/>
    </row>
    <row r="18" spans="1:56" s="10" customFormat="1" ht="16.5" thickBot="1" x14ac:dyDescent="0.3">
      <c r="A18" s="29" t="s">
        <v>71</v>
      </c>
      <c r="B18" s="3"/>
      <c r="C18" s="3"/>
      <c r="D18" s="3"/>
      <c r="E18" s="3"/>
      <c r="F18" s="3"/>
      <c r="G18" s="3"/>
      <c r="H18" s="3"/>
      <c r="I18" s="3"/>
      <c r="J18" s="3"/>
      <c r="K18" s="3"/>
      <c r="N18" s="20"/>
      <c r="Q18" s="16"/>
      <c r="BD18" s="11"/>
    </row>
    <row r="19" spans="1:56" s="144" customFormat="1" ht="28.5" customHeight="1" thickBot="1" x14ac:dyDescent="0.3">
      <c r="A19" s="151" t="s">
        <v>37</v>
      </c>
      <c r="B19" s="153" t="s">
        <v>27</v>
      </c>
      <c r="C19" s="154"/>
      <c r="D19" s="154"/>
      <c r="E19" s="154"/>
      <c r="F19" s="154"/>
      <c r="G19" s="155"/>
      <c r="H19" s="153" t="s">
        <v>28</v>
      </c>
      <c r="I19" s="154"/>
      <c r="J19" s="154"/>
      <c r="K19" s="154"/>
      <c r="L19" s="155"/>
      <c r="M19" s="151" t="s">
        <v>38</v>
      </c>
      <c r="N19" s="151" t="s">
        <v>39</v>
      </c>
      <c r="O19" s="156" t="s">
        <v>40</v>
      </c>
      <c r="P19" s="149"/>
      <c r="Q19" s="150"/>
    </row>
    <row r="20" spans="1:56" s="144" customFormat="1" ht="12" thickBot="1" x14ac:dyDescent="0.3">
      <c r="A20" s="152"/>
      <c r="B20" s="145" t="s">
        <v>29</v>
      </c>
      <c r="C20" s="146" t="s">
        <v>30</v>
      </c>
      <c r="D20" s="146" t="s">
        <v>31</v>
      </c>
      <c r="E20" s="146" t="s">
        <v>32</v>
      </c>
      <c r="F20" s="147" t="s">
        <v>33</v>
      </c>
      <c r="G20" s="148" t="s">
        <v>1</v>
      </c>
      <c r="H20" s="145" t="s">
        <v>34</v>
      </c>
      <c r="I20" s="146" t="s">
        <v>35</v>
      </c>
      <c r="J20" s="146" t="s">
        <v>36</v>
      </c>
      <c r="K20" s="147" t="s">
        <v>33</v>
      </c>
      <c r="L20" s="148" t="s">
        <v>1</v>
      </c>
      <c r="M20" s="152"/>
      <c r="N20" s="152"/>
      <c r="O20" s="157"/>
      <c r="P20" s="149"/>
      <c r="Q20" s="150"/>
    </row>
    <row r="21" spans="1:56" s="5" customFormat="1" x14ac:dyDescent="0.2">
      <c r="A21" s="35">
        <v>1</v>
      </c>
      <c r="B21" s="37">
        <v>5</v>
      </c>
      <c r="C21" s="38">
        <v>13</v>
      </c>
      <c r="D21" s="38">
        <v>16</v>
      </c>
      <c r="E21" s="38">
        <v>126</v>
      </c>
      <c r="F21" s="39">
        <v>0</v>
      </c>
      <c r="G21" s="42">
        <v>160</v>
      </c>
      <c r="H21" s="37">
        <v>116</v>
      </c>
      <c r="I21" s="38">
        <v>9</v>
      </c>
      <c r="J21" s="38">
        <v>35</v>
      </c>
      <c r="K21" s="39">
        <v>0</v>
      </c>
      <c r="L21" s="42">
        <v>160</v>
      </c>
      <c r="M21" s="37">
        <v>105</v>
      </c>
      <c r="N21" s="38">
        <v>95</v>
      </c>
      <c r="O21" s="47">
        <f>(N21*100/M21)</f>
        <v>90.476190476190482</v>
      </c>
      <c r="P21" s="30"/>
      <c r="Q21" s="21"/>
    </row>
    <row r="22" spans="1:56" s="5" customFormat="1" x14ac:dyDescent="0.2">
      <c r="A22" s="36">
        <v>2</v>
      </c>
      <c r="B22" s="40">
        <v>8</v>
      </c>
      <c r="C22" s="33">
        <v>12</v>
      </c>
      <c r="D22" s="33">
        <v>25</v>
      </c>
      <c r="E22" s="33">
        <v>154</v>
      </c>
      <c r="F22" s="41">
        <v>0</v>
      </c>
      <c r="G22" s="43">
        <v>199</v>
      </c>
      <c r="H22" s="40">
        <v>125</v>
      </c>
      <c r="I22" s="33">
        <v>22</v>
      </c>
      <c r="J22" s="33">
        <v>52</v>
      </c>
      <c r="K22" s="41">
        <v>0</v>
      </c>
      <c r="L22" s="43">
        <v>199</v>
      </c>
      <c r="M22" s="40">
        <v>105</v>
      </c>
      <c r="N22" s="33">
        <v>94</v>
      </c>
      <c r="O22" s="48">
        <f t="shared" ref="O22:O73" si="0">(N22*100/M22)</f>
        <v>89.523809523809518</v>
      </c>
      <c r="P22" s="30"/>
      <c r="Q22" s="21"/>
    </row>
    <row r="23" spans="1:56" s="5" customFormat="1" x14ac:dyDescent="0.2">
      <c r="A23" s="36">
        <v>3</v>
      </c>
      <c r="B23" s="40">
        <v>5</v>
      </c>
      <c r="C23" s="33">
        <v>13</v>
      </c>
      <c r="D23" s="33">
        <v>16</v>
      </c>
      <c r="E23" s="33">
        <v>138</v>
      </c>
      <c r="F23" s="41">
        <v>0</v>
      </c>
      <c r="G23" s="43">
        <v>172</v>
      </c>
      <c r="H23" s="40">
        <v>94</v>
      </c>
      <c r="I23" s="33">
        <v>41</v>
      </c>
      <c r="J23" s="33">
        <v>37</v>
      </c>
      <c r="K23" s="41">
        <v>0</v>
      </c>
      <c r="L23" s="43">
        <v>172</v>
      </c>
      <c r="M23" s="40">
        <v>105</v>
      </c>
      <c r="N23" s="33">
        <v>92</v>
      </c>
      <c r="O23" s="48">
        <f t="shared" si="0"/>
        <v>87.61904761904762</v>
      </c>
      <c r="P23" s="30"/>
      <c r="Q23" s="21"/>
    </row>
    <row r="24" spans="1:56" s="5" customFormat="1" x14ac:dyDescent="0.2">
      <c r="A24" s="36">
        <v>4</v>
      </c>
      <c r="B24" s="40">
        <v>10</v>
      </c>
      <c r="C24" s="33">
        <v>22</v>
      </c>
      <c r="D24" s="33">
        <v>13</v>
      </c>
      <c r="E24" s="33">
        <v>188</v>
      </c>
      <c r="F24" s="41">
        <v>0</v>
      </c>
      <c r="G24" s="43">
        <v>233</v>
      </c>
      <c r="H24" s="40">
        <v>193</v>
      </c>
      <c r="I24" s="33">
        <v>11</v>
      </c>
      <c r="J24" s="33">
        <v>29</v>
      </c>
      <c r="K24" s="41">
        <v>0</v>
      </c>
      <c r="L24" s="43">
        <v>233</v>
      </c>
      <c r="M24" s="40">
        <v>105</v>
      </c>
      <c r="N24" s="33">
        <v>90</v>
      </c>
      <c r="O24" s="48">
        <f t="shared" si="0"/>
        <v>85.714285714285708</v>
      </c>
      <c r="P24" s="30"/>
      <c r="Q24" s="21"/>
    </row>
    <row r="25" spans="1:56" s="5" customFormat="1" x14ac:dyDescent="0.2">
      <c r="A25" s="36">
        <v>5</v>
      </c>
      <c r="B25" s="40">
        <v>5</v>
      </c>
      <c r="C25" s="33">
        <v>23</v>
      </c>
      <c r="D25" s="33">
        <v>18</v>
      </c>
      <c r="E25" s="33">
        <v>183</v>
      </c>
      <c r="F25" s="41">
        <v>0</v>
      </c>
      <c r="G25" s="43">
        <v>229</v>
      </c>
      <c r="H25" s="40">
        <v>147</v>
      </c>
      <c r="I25" s="33">
        <v>11</v>
      </c>
      <c r="J25" s="33">
        <v>71</v>
      </c>
      <c r="K25" s="41">
        <v>0</v>
      </c>
      <c r="L25" s="43">
        <v>229</v>
      </c>
      <c r="M25" s="40">
        <v>105</v>
      </c>
      <c r="N25" s="33">
        <v>92</v>
      </c>
      <c r="O25" s="48">
        <f t="shared" si="0"/>
        <v>87.61904761904762</v>
      </c>
      <c r="P25" s="30"/>
      <c r="Q25" s="21"/>
    </row>
    <row r="26" spans="1:56" s="5" customFormat="1" x14ac:dyDescent="0.2">
      <c r="A26" s="36">
        <v>6</v>
      </c>
      <c r="B26" s="40">
        <v>3</v>
      </c>
      <c r="C26" s="33">
        <v>23</v>
      </c>
      <c r="D26" s="33">
        <v>15</v>
      </c>
      <c r="E26" s="33">
        <v>166</v>
      </c>
      <c r="F26" s="41">
        <v>0</v>
      </c>
      <c r="G26" s="43">
        <v>207</v>
      </c>
      <c r="H26" s="40">
        <v>131</v>
      </c>
      <c r="I26" s="33">
        <v>13</v>
      </c>
      <c r="J26" s="33">
        <v>63</v>
      </c>
      <c r="K26" s="41">
        <v>0</v>
      </c>
      <c r="L26" s="43">
        <v>207</v>
      </c>
      <c r="M26" s="40">
        <v>105</v>
      </c>
      <c r="N26" s="33">
        <v>97</v>
      </c>
      <c r="O26" s="48">
        <f t="shared" si="0"/>
        <v>92.38095238095238</v>
      </c>
      <c r="P26" s="30"/>
      <c r="Q26" s="21"/>
    </row>
    <row r="27" spans="1:56" s="5" customFormat="1" x14ac:dyDescent="0.2">
      <c r="A27" s="36">
        <v>7</v>
      </c>
      <c r="B27" s="40">
        <v>1</v>
      </c>
      <c r="C27" s="33">
        <v>13</v>
      </c>
      <c r="D27" s="33">
        <v>8</v>
      </c>
      <c r="E27" s="33">
        <v>162</v>
      </c>
      <c r="F27" s="41">
        <v>0</v>
      </c>
      <c r="G27" s="43">
        <v>184</v>
      </c>
      <c r="H27" s="40">
        <v>118</v>
      </c>
      <c r="I27" s="33">
        <v>27</v>
      </c>
      <c r="J27" s="33">
        <v>39</v>
      </c>
      <c r="K27" s="41">
        <v>0</v>
      </c>
      <c r="L27" s="43">
        <v>184</v>
      </c>
      <c r="M27" s="40">
        <v>105</v>
      </c>
      <c r="N27" s="33">
        <v>96</v>
      </c>
      <c r="O27" s="48">
        <f t="shared" si="0"/>
        <v>91.428571428571431</v>
      </c>
      <c r="P27" s="30"/>
      <c r="Q27" s="21"/>
    </row>
    <row r="28" spans="1:56" s="5" customFormat="1" x14ac:dyDescent="0.2">
      <c r="A28" s="36">
        <v>8</v>
      </c>
      <c r="B28" s="40">
        <v>2</v>
      </c>
      <c r="C28" s="33">
        <v>18</v>
      </c>
      <c r="D28" s="33">
        <v>13</v>
      </c>
      <c r="E28" s="33">
        <v>167</v>
      </c>
      <c r="F28" s="41">
        <v>0</v>
      </c>
      <c r="G28" s="43">
        <v>200</v>
      </c>
      <c r="H28" s="40">
        <v>132</v>
      </c>
      <c r="I28" s="33">
        <v>21</v>
      </c>
      <c r="J28" s="33">
        <v>47</v>
      </c>
      <c r="K28" s="41">
        <v>0</v>
      </c>
      <c r="L28" s="43">
        <v>200</v>
      </c>
      <c r="M28" s="40">
        <v>105</v>
      </c>
      <c r="N28" s="33">
        <v>92</v>
      </c>
      <c r="O28" s="48">
        <f t="shared" si="0"/>
        <v>87.61904761904762</v>
      </c>
      <c r="P28" s="30"/>
      <c r="Q28" s="21"/>
    </row>
    <row r="29" spans="1:56" s="5" customFormat="1" x14ac:dyDescent="0.2">
      <c r="A29" s="36">
        <v>9</v>
      </c>
      <c r="B29" s="40">
        <v>2</v>
      </c>
      <c r="C29" s="33">
        <v>18</v>
      </c>
      <c r="D29" s="33">
        <v>16</v>
      </c>
      <c r="E29" s="33">
        <v>144</v>
      </c>
      <c r="F29" s="41">
        <v>0</v>
      </c>
      <c r="G29" s="43">
        <v>180</v>
      </c>
      <c r="H29" s="40">
        <v>95</v>
      </c>
      <c r="I29" s="33">
        <v>40</v>
      </c>
      <c r="J29" s="33">
        <v>45</v>
      </c>
      <c r="K29" s="41">
        <v>0</v>
      </c>
      <c r="L29" s="43">
        <v>180</v>
      </c>
      <c r="M29" s="40">
        <v>105</v>
      </c>
      <c r="N29" s="33">
        <v>93</v>
      </c>
      <c r="O29" s="48">
        <f t="shared" si="0"/>
        <v>88.571428571428569</v>
      </c>
      <c r="P29" s="30"/>
      <c r="Q29" s="21"/>
    </row>
    <row r="30" spans="1:56" s="5" customFormat="1" x14ac:dyDescent="0.2">
      <c r="A30" s="36">
        <v>10</v>
      </c>
      <c r="B30" s="40">
        <v>5</v>
      </c>
      <c r="C30" s="33">
        <v>17</v>
      </c>
      <c r="D30" s="33">
        <v>19</v>
      </c>
      <c r="E30" s="33">
        <v>168</v>
      </c>
      <c r="F30" s="41">
        <v>0</v>
      </c>
      <c r="G30" s="43">
        <v>209</v>
      </c>
      <c r="H30" s="40">
        <v>130</v>
      </c>
      <c r="I30" s="33">
        <v>16</v>
      </c>
      <c r="J30" s="33">
        <v>63</v>
      </c>
      <c r="K30" s="41">
        <v>0</v>
      </c>
      <c r="L30" s="43">
        <v>209</v>
      </c>
      <c r="M30" s="40">
        <v>105</v>
      </c>
      <c r="N30" s="33">
        <v>94</v>
      </c>
      <c r="O30" s="48">
        <f t="shared" si="0"/>
        <v>89.523809523809518</v>
      </c>
      <c r="P30" s="30"/>
      <c r="Q30" s="21"/>
    </row>
    <row r="31" spans="1:56" s="5" customFormat="1" x14ac:dyDescent="0.2">
      <c r="A31" s="36">
        <v>11</v>
      </c>
      <c r="B31" s="40">
        <v>5</v>
      </c>
      <c r="C31" s="33">
        <v>11</v>
      </c>
      <c r="D31" s="33">
        <v>20</v>
      </c>
      <c r="E31" s="33">
        <v>173</v>
      </c>
      <c r="F31" s="41">
        <v>0</v>
      </c>
      <c r="G31" s="43">
        <v>209</v>
      </c>
      <c r="H31" s="40">
        <v>135</v>
      </c>
      <c r="I31" s="33">
        <v>21</v>
      </c>
      <c r="J31" s="33">
        <v>53</v>
      </c>
      <c r="K31" s="41">
        <v>0</v>
      </c>
      <c r="L31" s="43">
        <v>209</v>
      </c>
      <c r="M31" s="40">
        <v>105</v>
      </c>
      <c r="N31" s="33">
        <v>84</v>
      </c>
      <c r="O31" s="48">
        <f t="shared" si="0"/>
        <v>80</v>
      </c>
      <c r="P31" s="30"/>
      <c r="Q31" s="21"/>
    </row>
    <row r="32" spans="1:56" s="5" customFormat="1" x14ac:dyDescent="0.2">
      <c r="A32" s="36">
        <v>12</v>
      </c>
      <c r="B32" s="40">
        <v>4</v>
      </c>
      <c r="C32" s="33">
        <v>21</v>
      </c>
      <c r="D32" s="33">
        <v>14</v>
      </c>
      <c r="E32" s="33">
        <v>177</v>
      </c>
      <c r="F32" s="41">
        <v>0</v>
      </c>
      <c r="G32" s="43">
        <v>216</v>
      </c>
      <c r="H32" s="40">
        <v>127</v>
      </c>
      <c r="I32" s="33">
        <v>25</v>
      </c>
      <c r="J32" s="33">
        <v>64</v>
      </c>
      <c r="K32" s="41">
        <v>0</v>
      </c>
      <c r="L32" s="43">
        <v>216</v>
      </c>
      <c r="M32" s="40">
        <v>105</v>
      </c>
      <c r="N32" s="33">
        <v>92</v>
      </c>
      <c r="O32" s="48">
        <f t="shared" si="0"/>
        <v>87.61904761904762</v>
      </c>
      <c r="P32" s="30"/>
      <c r="Q32" s="21"/>
    </row>
    <row r="33" spans="1:17" s="5" customFormat="1" x14ac:dyDescent="0.2">
      <c r="A33" s="36">
        <v>13</v>
      </c>
      <c r="B33" s="40">
        <v>5</v>
      </c>
      <c r="C33" s="33">
        <v>40</v>
      </c>
      <c r="D33" s="33">
        <v>38</v>
      </c>
      <c r="E33" s="33">
        <v>216</v>
      </c>
      <c r="F33" s="41">
        <v>0</v>
      </c>
      <c r="G33" s="43">
        <v>299</v>
      </c>
      <c r="H33" s="40">
        <v>181</v>
      </c>
      <c r="I33" s="33">
        <v>53</v>
      </c>
      <c r="J33" s="33">
        <v>65</v>
      </c>
      <c r="K33" s="41">
        <v>0</v>
      </c>
      <c r="L33" s="43">
        <v>299</v>
      </c>
      <c r="M33" s="40">
        <v>105</v>
      </c>
      <c r="N33" s="33">
        <v>84</v>
      </c>
      <c r="O33" s="48">
        <f t="shared" si="0"/>
        <v>80</v>
      </c>
      <c r="P33" s="30"/>
      <c r="Q33" s="21"/>
    </row>
    <row r="34" spans="1:17" s="5" customFormat="1" x14ac:dyDescent="0.2">
      <c r="A34" s="36">
        <v>14</v>
      </c>
      <c r="B34" s="40">
        <v>19</v>
      </c>
      <c r="C34" s="33">
        <v>49</v>
      </c>
      <c r="D34" s="33">
        <v>32</v>
      </c>
      <c r="E34" s="33">
        <v>225</v>
      </c>
      <c r="F34" s="41">
        <v>0</v>
      </c>
      <c r="G34" s="43">
        <v>325</v>
      </c>
      <c r="H34" s="40">
        <v>222</v>
      </c>
      <c r="I34" s="33">
        <v>20</v>
      </c>
      <c r="J34" s="33">
        <v>81</v>
      </c>
      <c r="K34" s="41">
        <v>2</v>
      </c>
      <c r="L34" s="43">
        <v>325</v>
      </c>
      <c r="M34" s="40">
        <v>105</v>
      </c>
      <c r="N34" s="33">
        <v>94</v>
      </c>
      <c r="O34" s="48">
        <f t="shared" si="0"/>
        <v>89.523809523809518</v>
      </c>
      <c r="P34" s="30"/>
      <c r="Q34" s="21"/>
    </row>
    <row r="35" spans="1:17" s="5" customFormat="1" x14ac:dyDescent="0.2">
      <c r="A35" s="36">
        <v>15</v>
      </c>
      <c r="B35" s="40">
        <v>14</v>
      </c>
      <c r="C35" s="33">
        <v>50</v>
      </c>
      <c r="D35" s="33">
        <v>43</v>
      </c>
      <c r="E35" s="33">
        <v>284</v>
      </c>
      <c r="F35" s="41">
        <v>0</v>
      </c>
      <c r="G35" s="43">
        <v>391</v>
      </c>
      <c r="H35" s="40">
        <v>246</v>
      </c>
      <c r="I35" s="33">
        <v>26</v>
      </c>
      <c r="J35" s="33">
        <v>119</v>
      </c>
      <c r="K35" s="41">
        <v>0</v>
      </c>
      <c r="L35" s="43">
        <v>391</v>
      </c>
      <c r="M35" s="40">
        <v>105</v>
      </c>
      <c r="N35" s="33">
        <v>95</v>
      </c>
      <c r="O35" s="48">
        <f t="shared" si="0"/>
        <v>90.476190476190482</v>
      </c>
      <c r="P35" s="30"/>
      <c r="Q35" s="21"/>
    </row>
    <row r="36" spans="1:17" s="5" customFormat="1" x14ac:dyDescent="0.2">
      <c r="A36" s="36">
        <v>16</v>
      </c>
      <c r="B36" s="40">
        <v>6</v>
      </c>
      <c r="C36" s="33">
        <v>26</v>
      </c>
      <c r="D36" s="33">
        <v>34</v>
      </c>
      <c r="E36" s="33">
        <v>174</v>
      </c>
      <c r="F36" s="41">
        <v>4</v>
      </c>
      <c r="G36" s="43">
        <v>244</v>
      </c>
      <c r="H36" s="40">
        <v>141</v>
      </c>
      <c r="I36" s="33">
        <v>34</v>
      </c>
      <c r="J36" s="33">
        <v>69</v>
      </c>
      <c r="K36" s="41">
        <v>0</v>
      </c>
      <c r="L36" s="43">
        <v>244</v>
      </c>
      <c r="M36" s="40">
        <v>105</v>
      </c>
      <c r="N36" s="33">
        <v>97</v>
      </c>
      <c r="O36" s="48">
        <f t="shared" si="0"/>
        <v>92.38095238095238</v>
      </c>
      <c r="P36" s="30"/>
      <c r="Q36" s="21"/>
    </row>
    <row r="37" spans="1:17" s="5" customFormat="1" x14ac:dyDescent="0.2">
      <c r="A37" s="36">
        <v>17</v>
      </c>
      <c r="B37" s="40">
        <v>5</v>
      </c>
      <c r="C37" s="33">
        <v>36</v>
      </c>
      <c r="D37" s="33">
        <v>52</v>
      </c>
      <c r="E37" s="33">
        <v>241</v>
      </c>
      <c r="F37" s="41">
        <v>2</v>
      </c>
      <c r="G37" s="43">
        <v>336</v>
      </c>
      <c r="H37" s="40">
        <v>194</v>
      </c>
      <c r="I37" s="33">
        <v>66</v>
      </c>
      <c r="J37" s="33">
        <v>76</v>
      </c>
      <c r="K37" s="41">
        <v>0</v>
      </c>
      <c r="L37" s="43">
        <v>336</v>
      </c>
      <c r="M37" s="40">
        <v>105</v>
      </c>
      <c r="N37" s="33">
        <v>100</v>
      </c>
      <c r="O37" s="48">
        <f t="shared" si="0"/>
        <v>95.238095238095241</v>
      </c>
      <c r="P37" s="30"/>
      <c r="Q37" s="21"/>
    </row>
    <row r="38" spans="1:17" s="5" customFormat="1" x14ac:dyDescent="0.2">
      <c r="A38" s="36">
        <v>18</v>
      </c>
      <c r="B38" s="40">
        <v>5</v>
      </c>
      <c r="C38" s="33">
        <v>31</v>
      </c>
      <c r="D38" s="33">
        <v>24</v>
      </c>
      <c r="E38" s="33">
        <v>187</v>
      </c>
      <c r="F38" s="41">
        <v>0</v>
      </c>
      <c r="G38" s="43">
        <v>247</v>
      </c>
      <c r="H38" s="40">
        <v>158</v>
      </c>
      <c r="I38" s="33">
        <v>34</v>
      </c>
      <c r="J38" s="33">
        <v>55</v>
      </c>
      <c r="K38" s="41">
        <v>0</v>
      </c>
      <c r="L38" s="43">
        <v>247</v>
      </c>
      <c r="M38" s="40">
        <v>105</v>
      </c>
      <c r="N38" s="33">
        <v>96</v>
      </c>
      <c r="O38" s="48">
        <f t="shared" si="0"/>
        <v>91.428571428571431</v>
      </c>
      <c r="P38" s="30"/>
      <c r="Q38" s="21"/>
    </row>
    <row r="39" spans="1:17" s="5" customFormat="1" x14ac:dyDescent="0.2">
      <c r="A39" s="36">
        <v>19</v>
      </c>
      <c r="B39" s="40">
        <v>6</v>
      </c>
      <c r="C39" s="33">
        <v>38</v>
      </c>
      <c r="D39" s="33">
        <v>29</v>
      </c>
      <c r="E39" s="33">
        <v>196</v>
      </c>
      <c r="F39" s="41">
        <v>0</v>
      </c>
      <c r="G39" s="43">
        <v>269</v>
      </c>
      <c r="H39" s="40">
        <v>202</v>
      </c>
      <c r="I39" s="33">
        <v>29</v>
      </c>
      <c r="J39" s="33">
        <v>38</v>
      </c>
      <c r="K39" s="41">
        <v>0</v>
      </c>
      <c r="L39" s="43">
        <v>269</v>
      </c>
      <c r="M39" s="40">
        <v>105</v>
      </c>
      <c r="N39" s="33">
        <v>95</v>
      </c>
      <c r="O39" s="48">
        <f t="shared" si="0"/>
        <v>90.476190476190482</v>
      </c>
      <c r="P39" s="30"/>
      <c r="Q39" s="21"/>
    </row>
    <row r="40" spans="1:17" s="5" customFormat="1" x14ac:dyDescent="0.2">
      <c r="A40" s="36">
        <v>20</v>
      </c>
      <c r="B40" s="40">
        <v>4</v>
      </c>
      <c r="C40" s="33">
        <v>52</v>
      </c>
      <c r="D40" s="33">
        <v>33</v>
      </c>
      <c r="E40" s="33">
        <v>248</v>
      </c>
      <c r="F40" s="41">
        <v>0</v>
      </c>
      <c r="G40" s="43">
        <v>337</v>
      </c>
      <c r="H40" s="40">
        <v>237</v>
      </c>
      <c r="I40" s="33">
        <v>27</v>
      </c>
      <c r="J40" s="33">
        <v>73</v>
      </c>
      <c r="K40" s="41">
        <v>0</v>
      </c>
      <c r="L40" s="43">
        <v>337</v>
      </c>
      <c r="M40" s="40">
        <v>105</v>
      </c>
      <c r="N40" s="33">
        <v>96</v>
      </c>
      <c r="O40" s="48">
        <f t="shared" si="0"/>
        <v>91.428571428571431</v>
      </c>
      <c r="P40" s="30"/>
      <c r="Q40" s="21"/>
    </row>
    <row r="41" spans="1:17" s="5" customFormat="1" x14ac:dyDescent="0.2">
      <c r="A41" s="36">
        <v>21</v>
      </c>
      <c r="B41" s="40">
        <v>2</v>
      </c>
      <c r="C41" s="33">
        <v>35</v>
      </c>
      <c r="D41" s="33">
        <v>33</v>
      </c>
      <c r="E41" s="33">
        <v>228</v>
      </c>
      <c r="F41" s="41">
        <v>0</v>
      </c>
      <c r="G41" s="43">
        <v>298</v>
      </c>
      <c r="H41" s="40">
        <v>200</v>
      </c>
      <c r="I41" s="33">
        <v>28</v>
      </c>
      <c r="J41" s="33">
        <v>70</v>
      </c>
      <c r="K41" s="41">
        <v>0</v>
      </c>
      <c r="L41" s="43">
        <v>298</v>
      </c>
      <c r="M41" s="40">
        <v>105</v>
      </c>
      <c r="N41" s="33">
        <v>95</v>
      </c>
      <c r="O41" s="48">
        <f t="shared" si="0"/>
        <v>90.476190476190482</v>
      </c>
      <c r="P41" s="30"/>
      <c r="Q41" s="21"/>
    </row>
    <row r="42" spans="1:17" s="5" customFormat="1" x14ac:dyDescent="0.2">
      <c r="A42" s="36">
        <v>22</v>
      </c>
      <c r="B42" s="40">
        <v>6</v>
      </c>
      <c r="C42" s="33">
        <v>24</v>
      </c>
      <c r="D42" s="33">
        <v>38</v>
      </c>
      <c r="E42" s="33">
        <v>155</v>
      </c>
      <c r="F42" s="41">
        <v>0</v>
      </c>
      <c r="G42" s="43">
        <v>223</v>
      </c>
      <c r="H42" s="40">
        <v>170</v>
      </c>
      <c r="I42" s="33">
        <v>22</v>
      </c>
      <c r="J42" s="33">
        <v>31</v>
      </c>
      <c r="K42" s="41">
        <v>0</v>
      </c>
      <c r="L42" s="43">
        <v>223</v>
      </c>
      <c r="M42" s="40">
        <v>105</v>
      </c>
      <c r="N42" s="33">
        <v>93</v>
      </c>
      <c r="O42" s="48">
        <f t="shared" si="0"/>
        <v>88.571428571428569</v>
      </c>
      <c r="P42" s="30"/>
      <c r="Q42" s="21"/>
    </row>
    <row r="43" spans="1:17" s="5" customFormat="1" x14ac:dyDescent="0.2">
      <c r="A43" s="36">
        <v>23</v>
      </c>
      <c r="B43" s="40">
        <v>4</v>
      </c>
      <c r="C43" s="33">
        <v>40</v>
      </c>
      <c r="D43" s="33">
        <v>40</v>
      </c>
      <c r="E43" s="33">
        <v>161</v>
      </c>
      <c r="F43" s="41">
        <v>0</v>
      </c>
      <c r="G43" s="43">
        <v>245</v>
      </c>
      <c r="H43" s="40">
        <v>198</v>
      </c>
      <c r="I43" s="33">
        <v>19</v>
      </c>
      <c r="J43" s="33">
        <v>28</v>
      </c>
      <c r="K43" s="41">
        <v>0</v>
      </c>
      <c r="L43" s="43">
        <v>245</v>
      </c>
      <c r="M43" s="40">
        <v>105</v>
      </c>
      <c r="N43" s="33">
        <v>94</v>
      </c>
      <c r="O43" s="48">
        <f t="shared" si="0"/>
        <v>89.523809523809518</v>
      </c>
      <c r="P43" s="30"/>
      <c r="Q43" s="21"/>
    </row>
    <row r="44" spans="1:17" s="5" customFormat="1" x14ac:dyDescent="0.2">
      <c r="A44" s="36">
        <v>24</v>
      </c>
      <c r="B44" s="40">
        <v>4</v>
      </c>
      <c r="C44" s="33">
        <v>23</v>
      </c>
      <c r="D44" s="33">
        <v>26</v>
      </c>
      <c r="E44" s="33">
        <v>140</v>
      </c>
      <c r="F44" s="41">
        <v>0</v>
      </c>
      <c r="G44" s="43">
        <v>193</v>
      </c>
      <c r="H44" s="40">
        <v>137</v>
      </c>
      <c r="I44" s="33">
        <v>19</v>
      </c>
      <c r="J44" s="33">
        <v>37</v>
      </c>
      <c r="K44" s="41">
        <v>0</v>
      </c>
      <c r="L44" s="43">
        <v>193</v>
      </c>
      <c r="M44" s="40">
        <v>105</v>
      </c>
      <c r="N44" s="33">
        <v>91</v>
      </c>
      <c r="O44" s="48">
        <f t="shared" si="0"/>
        <v>86.666666666666671</v>
      </c>
      <c r="P44" s="30"/>
      <c r="Q44" s="21"/>
    </row>
    <row r="45" spans="1:17" s="5" customFormat="1" x14ac:dyDescent="0.2">
      <c r="A45" s="36">
        <v>25</v>
      </c>
      <c r="B45" s="40">
        <v>5</v>
      </c>
      <c r="C45" s="33">
        <v>13</v>
      </c>
      <c r="D45" s="33">
        <v>15</v>
      </c>
      <c r="E45" s="33">
        <v>127</v>
      </c>
      <c r="F45" s="41">
        <v>0</v>
      </c>
      <c r="G45" s="43">
        <v>160</v>
      </c>
      <c r="H45" s="40">
        <v>108</v>
      </c>
      <c r="I45" s="33">
        <v>8</v>
      </c>
      <c r="J45" s="33">
        <v>39</v>
      </c>
      <c r="K45" s="41">
        <v>5</v>
      </c>
      <c r="L45" s="43">
        <v>160</v>
      </c>
      <c r="M45" s="40">
        <v>105</v>
      </c>
      <c r="N45" s="33">
        <v>92</v>
      </c>
      <c r="O45" s="48">
        <f t="shared" si="0"/>
        <v>87.61904761904762</v>
      </c>
      <c r="P45" s="30"/>
      <c r="Q45" s="21"/>
    </row>
    <row r="46" spans="1:17" s="5" customFormat="1" x14ac:dyDescent="0.2">
      <c r="A46" s="36">
        <v>26</v>
      </c>
      <c r="B46" s="40">
        <v>3</v>
      </c>
      <c r="C46" s="33">
        <v>9</v>
      </c>
      <c r="D46" s="33">
        <v>13</v>
      </c>
      <c r="E46" s="33">
        <v>140</v>
      </c>
      <c r="F46" s="41">
        <v>0</v>
      </c>
      <c r="G46" s="43">
        <v>165</v>
      </c>
      <c r="H46" s="40">
        <v>111</v>
      </c>
      <c r="I46" s="33">
        <v>17</v>
      </c>
      <c r="J46" s="33">
        <v>37</v>
      </c>
      <c r="K46" s="41">
        <v>0</v>
      </c>
      <c r="L46" s="43">
        <v>165</v>
      </c>
      <c r="M46" s="40">
        <v>105</v>
      </c>
      <c r="N46" s="33">
        <v>92</v>
      </c>
      <c r="O46" s="48">
        <f t="shared" si="0"/>
        <v>87.61904761904762</v>
      </c>
      <c r="P46" s="30"/>
      <c r="Q46" s="21"/>
    </row>
    <row r="47" spans="1:17" s="5" customFormat="1" x14ac:dyDescent="0.2">
      <c r="A47" s="36">
        <v>27</v>
      </c>
      <c r="B47" s="40">
        <v>6</v>
      </c>
      <c r="C47" s="33">
        <v>33</v>
      </c>
      <c r="D47" s="33">
        <v>19</v>
      </c>
      <c r="E47" s="33">
        <v>130</v>
      </c>
      <c r="F47" s="41">
        <v>0</v>
      </c>
      <c r="G47" s="43">
        <v>188</v>
      </c>
      <c r="H47" s="40">
        <v>125</v>
      </c>
      <c r="I47" s="33">
        <v>16</v>
      </c>
      <c r="J47" s="33">
        <v>47</v>
      </c>
      <c r="K47" s="41">
        <v>0</v>
      </c>
      <c r="L47" s="43">
        <v>188</v>
      </c>
      <c r="M47" s="40">
        <v>105</v>
      </c>
      <c r="N47" s="33">
        <v>94</v>
      </c>
      <c r="O47" s="48">
        <f t="shared" si="0"/>
        <v>89.523809523809518</v>
      </c>
      <c r="P47" s="30"/>
      <c r="Q47" s="21"/>
    </row>
    <row r="48" spans="1:17" s="5" customFormat="1" x14ac:dyDescent="0.2">
      <c r="A48" s="36">
        <v>28</v>
      </c>
      <c r="B48" s="40">
        <v>3</v>
      </c>
      <c r="C48" s="33">
        <v>32</v>
      </c>
      <c r="D48" s="33">
        <v>21</v>
      </c>
      <c r="E48" s="33">
        <v>150</v>
      </c>
      <c r="F48" s="41">
        <v>0</v>
      </c>
      <c r="G48" s="43">
        <v>206</v>
      </c>
      <c r="H48" s="40">
        <v>139</v>
      </c>
      <c r="I48" s="33">
        <v>16</v>
      </c>
      <c r="J48" s="33">
        <v>40</v>
      </c>
      <c r="K48" s="41">
        <v>11</v>
      </c>
      <c r="L48" s="43">
        <v>206</v>
      </c>
      <c r="M48" s="40">
        <v>105</v>
      </c>
      <c r="N48" s="33">
        <v>95</v>
      </c>
      <c r="O48" s="48">
        <f t="shared" si="0"/>
        <v>90.476190476190482</v>
      </c>
      <c r="P48" s="30"/>
      <c r="Q48" s="21"/>
    </row>
    <row r="49" spans="1:17" s="5" customFormat="1" x14ac:dyDescent="0.2">
      <c r="A49" s="36">
        <v>29</v>
      </c>
      <c r="B49" s="40">
        <v>5</v>
      </c>
      <c r="C49" s="33">
        <v>21</v>
      </c>
      <c r="D49" s="33">
        <v>20</v>
      </c>
      <c r="E49" s="33">
        <v>125</v>
      </c>
      <c r="F49" s="41">
        <v>0</v>
      </c>
      <c r="G49" s="43">
        <v>171</v>
      </c>
      <c r="H49" s="40">
        <v>125</v>
      </c>
      <c r="I49" s="33">
        <v>13</v>
      </c>
      <c r="J49" s="33">
        <v>33</v>
      </c>
      <c r="K49" s="41">
        <v>0</v>
      </c>
      <c r="L49" s="43">
        <v>171</v>
      </c>
      <c r="M49" s="40">
        <v>105</v>
      </c>
      <c r="N49" s="33">
        <v>94</v>
      </c>
      <c r="O49" s="48">
        <f t="shared" si="0"/>
        <v>89.523809523809518</v>
      </c>
      <c r="P49" s="30"/>
      <c r="Q49" s="21"/>
    </row>
    <row r="50" spans="1:17" s="5" customFormat="1" x14ac:dyDescent="0.2">
      <c r="A50" s="36">
        <v>30</v>
      </c>
      <c r="B50" s="40">
        <v>4</v>
      </c>
      <c r="C50" s="33">
        <v>29</v>
      </c>
      <c r="D50" s="33">
        <v>23</v>
      </c>
      <c r="E50" s="33">
        <v>145</v>
      </c>
      <c r="F50" s="41">
        <v>0</v>
      </c>
      <c r="G50" s="43">
        <v>201</v>
      </c>
      <c r="H50" s="40">
        <v>140</v>
      </c>
      <c r="I50" s="33">
        <v>27</v>
      </c>
      <c r="J50" s="33">
        <v>34</v>
      </c>
      <c r="K50" s="41">
        <v>0</v>
      </c>
      <c r="L50" s="43">
        <v>201</v>
      </c>
      <c r="M50" s="40">
        <v>105</v>
      </c>
      <c r="N50" s="33">
        <v>96</v>
      </c>
      <c r="O50" s="48">
        <f t="shared" si="0"/>
        <v>91.428571428571431</v>
      </c>
      <c r="P50" s="30"/>
      <c r="Q50" s="21"/>
    </row>
    <row r="51" spans="1:17" s="5" customFormat="1" x14ac:dyDescent="0.2">
      <c r="A51" s="36">
        <v>31</v>
      </c>
      <c r="B51" s="40">
        <v>3</v>
      </c>
      <c r="C51" s="33">
        <v>39</v>
      </c>
      <c r="D51" s="33">
        <v>31</v>
      </c>
      <c r="E51" s="33">
        <v>139</v>
      </c>
      <c r="F51" s="41">
        <v>0</v>
      </c>
      <c r="G51" s="43">
        <v>212</v>
      </c>
      <c r="H51" s="40">
        <v>155</v>
      </c>
      <c r="I51" s="33">
        <v>26</v>
      </c>
      <c r="J51" s="33">
        <v>31</v>
      </c>
      <c r="K51" s="41">
        <v>0</v>
      </c>
      <c r="L51" s="43">
        <v>212</v>
      </c>
      <c r="M51" s="40">
        <v>105</v>
      </c>
      <c r="N51" s="33">
        <v>93</v>
      </c>
      <c r="O51" s="48">
        <f t="shared" si="0"/>
        <v>88.571428571428569</v>
      </c>
      <c r="P51" s="30"/>
      <c r="Q51" s="21"/>
    </row>
    <row r="52" spans="1:17" s="5" customFormat="1" x14ac:dyDescent="0.2">
      <c r="A52" s="36">
        <v>32</v>
      </c>
      <c r="B52" s="40">
        <v>5</v>
      </c>
      <c r="C52" s="33">
        <v>76</v>
      </c>
      <c r="D52" s="33">
        <v>49</v>
      </c>
      <c r="E52" s="33">
        <v>170</v>
      </c>
      <c r="F52" s="41">
        <v>0</v>
      </c>
      <c r="G52" s="43">
        <v>300</v>
      </c>
      <c r="H52" s="40">
        <v>221</v>
      </c>
      <c r="I52" s="33">
        <v>39</v>
      </c>
      <c r="J52" s="33">
        <v>40</v>
      </c>
      <c r="K52" s="41">
        <v>0</v>
      </c>
      <c r="L52" s="43">
        <v>300</v>
      </c>
      <c r="M52" s="40">
        <v>105</v>
      </c>
      <c r="N52" s="33">
        <v>93</v>
      </c>
      <c r="O52" s="48">
        <f t="shared" si="0"/>
        <v>88.571428571428569</v>
      </c>
      <c r="P52" s="30"/>
      <c r="Q52" s="21"/>
    </row>
    <row r="53" spans="1:17" s="5" customFormat="1" x14ac:dyDescent="0.2">
      <c r="A53" s="36">
        <v>33</v>
      </c>
      <c r="B53" s="40">
        <v>4</v>
      </c>
      <c r="C53" s="33">
        <v>50</v>
      </c>
      <c r="D53" s="33">
        <v>37</v>
      </c>
      <c r="E53" s="33">
        <v>176</v>
      </c>
      <c r="F53" s="41">
        <v>0</v>
      </c>
      <c r="G53" s="43">
        <v>267</v>
      </c>
      <c r="H53" s="40">
        <v>197</v>
      </c>
      <c r="I53" s="33">
        <v>18</v>
      </c>
      <c r="J53" s="33">
        <v>52</v>
      </c>
      <c r="K53" s="41">
        <v>0</v>
      </c>
      <c r="L53" s="43">
        <v>267</v>
      </c>
      <c r="M53" s="40">
        <v>105</v>
      </c>
      <c r="N53" s="33">
        <v>91</v>
      </c>
      <c r="O53" s="48">
        <f t="shared" si="0"/>
        <v>86.666666666666671</v>
      </c>
      <c r="P53" s="30"/>
      <c r="Q53" s="21"/>
    </row>
    <row r="54" spans="1:17" s="5" customFormat="1" x14ac:dyDescent="0.2">
      <c r="A54" s="36">
        <v>34</v>
      </c>
      <c r="B54" s="40">
        <v>11</v>
      </c>
      <c r="C54" s="33">
        <v>78</v>
      </c>
      <c r="D54" s="33">
        <v>65</v>
      </c>
      <c r="E54" s="33">
        <v>247</v>
      </c>
      <c r="F54" s="41">
        <v>0</v>
      </c>
      <c r="G54" s="43">
        <v>401</v>
      </c>
      <c r="H54" s="40">
        <v>291</v>
      </c>
      <c r="I54" s="33">
        <v>48</v>
      </c>
      <c r="J54" s="33">
        <v>62</v>
      </c>
      <c r="K54" s="41">
        <v>0</v>
      </c>
      <c r="L54" s="43">
        <v>401</v>
      </c>
      <c r="M54" s="40">
        <v>105</v>
      </c>
      <c r="N54" s="33">
        <v>86</v>
      </c>
      <c r="O54" s="48">
        <f t="shared" si="0"/>
        <v>81.904761904761898</v>
      </c>
      <c r="P54" s="30"/>
      <c r="Q54" s="21"/>
    </row>
    <row r="55" spans="1:17" s="5" customFormat="1" x14ac:dyDescent="0.2">
      <c r="A55" s="36">
        <v>35</v>
      </c>
      <c r="B55" s="40">
        <v>6</v>
      </c>
      <c r="C55" s="33">
        <v>61</v>
      </c>
      <c r="D55" s="33">
        <v>64</v>
      </c>
      <c r="E55" s="33">
        <v>236</v>
      </c>
      <c r="F55" s="41">
        <v>0</v>
      </c>
      <c r="G55" s="43">
        <v>367</v>
      </c>
      <c r="H55" s="40">
        <v>258</v>
      </c>
      <c r="I55" s="33">
        <v>27</v>
      </c>
      <c r="J55" s="33">
        <v>82</v>
      </c>
      <c r="K55" s="41">
        <v>0</v>
      </c>
      <c r="L55" s="43">
        <v>367</v>
      </c>
      <c r="M55" s="40">
        <v>105</v>
      </c>
      <c r="N55" s="33">
        <v>100</v>
      </c>
      <c r="O55" s="48">
        <f t="shared" si="0"/>
        <v>95.238095238095241</v>
      </c>
      <c r="P55" s="30"/>
      <c r="Q55" s="21"/>
    </row>
    <row r="56" spans="1:17" s="5" customFormat="1" x14ac:dyDescent="0.2">
      <c r="A56" s="36">
        <v>36</v>
      </c>
      <c r="B56" s="40">
        <v>3</v>
      </c>
      <c r="C56" s="33">
        <v>53</v>
      </c>
      <c r="D56" s="33">
        <v>46</v>
      </c>
      <c r="E56" s="33">
        <v>178</v>
      </c>
      <c r="F56" s="41">
        <v>0</v>
      </c>
      <c r="G56" s="43">
        <v>280</v>
      </c>
      <c r="H56" s="40">
        <v>232</v>
      </c>
      <c r="I56" s="33">
        <v>24</v>
      </c>
      <c r="J56" s="33">
        <v>24</v>
      </c>
      <c r="K56" s="41">
        <v>0</v>
      </c>
      <c r="L56" s="43">
        <v>280</v>
      </c>
      <c r="M56" s="40">
        <v>105</v>
      </c>
      <c r="N56" s="33">
        <v>95</v>
      </c>
      <c r="O56" s="48">
        <f t="shared" si="0"/>
        <v>90.476190476190482</v>
      </c>
      <c r="P56" s="30"/>
      <c r="Q56" s="21"/>
    </row>
    <row r="57" spans="1:17" s="5" customFormat="1" x14ac:dyDescent="0.2">
      <c r="A57" s="36">
        <v>37</v>
      </c>
      <c r="B57" s="40">
        <v>7</v>
      </c>
      <c r="C57" s="33">
        <v>56</v>
      </c>
      <c r="D57" s="33">
        <v>60</v>
      </c>
      <c r="E57" s="33">
        <v>279</v>
      </c>
      <c r="F57" s="41">
        <v>11</v>
      </c>
      <c r="G57" s="43">
        <v>413</v>
      </c>
      <c r="H57" s="40">
        <v>282</v>
      </c>
      <c r="I57" s="33">
        <v>58</v>
      </c>
      <c r="J57" s="33">
        <v>73</v>
      </c>
      <c r="K57" s="41">
        <v>0</v>
      </c>
      <c r="L57" s="43">
        <v>413</v>
      </c>
      <c r="M57" s="40">
        <v>105</v>
      </c>
      <c r="N57" s="33">
        <v>100</v>
      </c>
      <c r="O57" s="48">
        <f t="shared" si="0"/>
        <v>95.238095238095241</v>
      </c>
      <c r="P57" s="30"/>
      <c r="Q57" s="21"/>
    </row>
    <row r="58" spans="1:17" s="5" customFormat="1" x14ac:dyDescent="0.2">
      <c r="A58" s="36">
        <v>38</v>
      </c>
      <c r="B58" s="40">
        <v>6</v>
      </c>
      <c r="C58" s="33">
        <v>61</v>
      </c>
      <c r="D58" s="33">
        <v>61</v>
      </c>
      <c r="E58" s="33">
        <v>313</v>
      </c>
      <c r="F58" s="41">
        <v>20</v>
      </c>
      <c r="G58" s="43">
        <v>461</v>
      </c>
      <c r="H58" s="40">
        <v>338</v>
      </c>
      <c r="I58" s="33">
        <v>50</v>
      </c>
      <c r="J58" s="33">
        <v>73</v>
      </c>
      <c r="K58" s="41">
        <v>0</v>
      </c>
      <c r="L58" s="43">
        <v>461</v>
      </c>
      <c r="M58" s="40">
        <v>105</v>
      </c>
      <c r="N58" s="33">
        <v>100</v>
      </c>
      <c r="O58" s="48">
        <f t="shared" si="0"/>
        <v>95.238095238095241</v>
      </c>
      <c r="P58" s="30"/>
      <c r="Q58" s="21"/>
    </row>
    <row r="59" spans="1:17" s="5" customFormat="1" x14ac:dyDescent="0.2">
      <c r="A59" s="36">
        <v>39</v>
      </c>
      <c r="B59" s="40">
        <v>6</v>
      </c>
      <c r="C59" s="33">
        <v>33</v>
      </c>
      <c r="D59" s="33">
        <v>23</v>
      </c>
      <c r="E59" s="33">
        <v>231</v>
      </c>
      <c r="F59" s="41">
        <v>5</v>
      </c>
      <c r="G59" s="43">
        <v>298</v>
      </c>
      <c r="H59" s="40">
        <v>201</v>
      </c>
      <c r="I59" s="33">
        <v>29</v>
      </c>
      <c r="J59" s="33">
        <v>68</v>
      </c>
      <c r="K59" s="41">
        <v>0</v>
      </c>
      <c r="L59" s="43">
        <v>298</v>
      </c>
      <c r="M59" s="40">
        <v>105</v>
      </c>
      <c r="N59" s="33">
        <v>102</v>
      </c>
      <c r="O59" s="48">
        <f t="shared" si="0"/>
        <v>97.142857142857139</v>
      </c>
      <c r="P59" s="30"/>
      <c r="Q59" s="21"/>
    </row>
    <row r="60" spans="1:17" s="5" customFormat="1" x14ac:dyDescent="0.2">
      <c r="A60" s="36">
        <v>40</v>
      </c>
      <c r="B60" s="40">
        <v>10</v>
      </c>
      <c r="C60" s="33">
        <v>41</v>
      </c>
      <c r="D60" s="33">
        <v>34</v>
      </c>
      <c r="E60" s="33">
        <v>190</v>
      </c>
      <c r="F60" s="41">
        <v>0</v>
      </c>
      <c r="G60" s="43">
        <v>275</v>
      </c>
      <c r="H60" s="40">
        <v>191</v>
      </c>
      <c r="I60" s="33">
        <v>23</v>
      </c>
      <c r="J60" s="33">
        <v>61</v>
      </c>
      <c r="K60" s="41">
        <v>0</v>
      </c>
      <c r="L60" s="43">
        <v>275</v>
      </c>
      <c r="M60" s="40">
        <v>105</v>
      </c>
      <c r="N60" s="33">
        <v>99</v>
      </c>
      <c r="O60" s="48">
        <f t="shared" si="0"/>
        <v>94.285714285714292</v>
      </c>
      <c r="P60" s="30"/>
      <c r="Q60" s="21"/>
    </row>
    <row r="61" spans="1:17" s="5" customFormat="1" x14ac:dyDescent="0.2">
      <c r="A61" s="36">
        <v>41</v>
      </c>
      <c r="B61" s="40">
        <v>10</v>
      </c>
      <c r="C61" s="33">
        <v>42</v>
      </c>
      <c r="D61" s="33">
        <v>44</v>
      </c>
      <c r="E61" s="33">
        <v>272</v>
      </c>
      <c r="F61" s="41">
        <v>0</v>
      </c>
      <c r="G61" s="43">
        <v>368</v>
      </c>
      <c r="H61" s="40">
        <v>223</v>
      </c>
      <c r="I61" s="33">
        <v>38</v>
      </c>
      <c r="J61" s="33">
        <v>107</v>
      </c>
      <c r="K61" s="41">
        <v>0</v>
      </c>
      <c r="L61" s="43">
        <v>368</v>
      </c>
      <c r="M61" s="40">
        <v>105</v>
      </c>
      <c r="N61" s="33">
        <v>100</v>
      </c>
      <c r="O61" s="48">
        <f t="shared" si="0"/>
        <v>95.238095238095241</v>
      </c>
      <c r="P61" s="30"/>
      <c r="Q61" s="21"/>
    </row>
    <row r="62" spans="1:17" s="5" customFormat="1" x14ac:dyDescent="0.2">
      <c r="A62" s="36">
        <v>42</v>
      </c>
      <c r="B62" s="40">
        <v>6</v>
      </c>
      <c r="C62" s="33">
        <v>40</v>
      </c>
      <c r="D62" s="33">
        <v>67</v>
      </c>
      <c r="E62" s="33">
        <v>303</v>
      </c>
      <c r="F62" s="41">
        <v>0</v>
      </c>
      <c r="G62" s="43">
        <v>416</v>
      </c>
      <c r="H62" s="40">
        <v>266</v>
      </c>
      <c r="I62" s="33">
        <v>25</v>
      </c>
      <c r="J62" s="33">
        <v>125</v>
      </c>
      <c r="K62" s="41">
        <v>0</v>
      </c>
      <c r="L62" s="43">
        <v>416</v>
      </c>
      <c r="M62" s="40">
        <v>105</v>
      </c>
      <c r="N62" s="33">
        <v>99</v>
      </c>
      <c r="O62" s="48">
        <f t="shared" si="0"/>
        <v>94.285714285714292</v>
      </c>
      <c r="P62" s="30"/>
      <c r="Q62" s="21"/>
    </row>
    <row r="63" spans="1:17" s="5" customFormat="1" x14ac:dyDescent="0.2">
      <c r="A63" s="36">
        <v>43</v>
      </c>
      <c r="B63" s="40">
        <v>5</v>
      </c>
      <c r="C63" s="33">
        <v>24</v>
      </c>
      <c r="D63" s="33">
        <v>20</v>
      </c>
      <c r="E63" s="33">
        <v>211</v>
      </c>
      <c r="F63" s="41">
        <v>0</v>
      </c>
      <c r="G63" s="43">
        <v>260</v>
      </c>
      <c r="H63" s="40">
        <v>165</v>
      </c>
      <c r="I63" s="33">
        <v>24</v>
      </c>
      <c r="J63" s="33">
        <v>71</v>
      </c>
      <c r="K63" s="41">
        <v>0</v>
      </c>
      <c r="L63" s="43">
        <v>260</v>
      </c>
      <c r="M63" s="40">
        <v>105</v>
      </c>
      <c r="N63" s="33">
        <v>94</v>
      </c>
      <c r="O63" s="48">
        <f t="shared" si="0"/>
        <v>89.523809523809518</v>
      </c>
      <c r="P63" s="30"/>
      <c r="Q63" s="21"/>
    </row>
    <row r="64" spans="1:17" s="5" customFormat="1" x14ac:dyDescent="0.2">
      <c r="A64" s="36">
        <v>44</v>
      </c>
      <c r="B64" s="40">
        <v>5</v>
      </c>
      <c r="C64" s="33">
        <v>29</v>
      </c>
      <c r="D64" s="33">
        <v>26</v>
      </c>
      <c r="E64" s="33">
        <v>200</v>
      </c>
      <c r="F64" s="41">
        <v>0</v>
      </c>
      <c r="G64" s="43">
        <v>260</v>
      </c>
      <c r="H64" s="40">
        <v>156</v>
      </c>
      <c r="I64" s="33">
        <v>43</v>
      </c>
      <c r="J64" s="33">
        <v>61</v>
      </c>
      <c r="K64" s="41">
        <v>0</v>
      </c>
      <c r="L64" s="43">
        <v>260</v>
      </c>
      <c r="M64" s="40">
        <v>105</v>
      </c>
      <c r="N64" s="33">
        <v>96</v>
      </c>
      <c r="O64" s="48">
        <f t="shared" si="0"/>
        <v>91.428571428571431</v>
      </c>
      <c r="P64" s="30"/>
      <c r="Q64" s="21"/>
    </row>
    <row r="65" spans="1:56" s="5" customFormat="1" x14ac:dyDescent="0.2">
      <c r="A65" s="36">
        <v>45</v>
      </c>
      <c r="B65" s="40">
        <v>3</v>
      </c>
      <c r="C65" s="33">
        <v>23</v>
      </c>
      <c r="D65" s="33">
        <v>36</v>
      </c>
      <c r="E65" s="33">
        <v>187</v>
      </c>
      <c r="F65" s="41">
        <v>0</v>
      </c>
      <c r="G65" s="43">
        <v>249</v>
      </c>
      <c r="H65" s="40">
        <v>156</v>
      </c>
      <c r="I65" s="33">
        <v>25</v>
      </c>
      <c r="J65" s="33">
        <v>68</v>
      </c>
      <c r="K65" s="41">
        <v>0</v>
      </c>
      <c r="L65" s="43">
        <v>249</v>
      </c>
      <c r="M65" s="40">
        <v>105</v>
      </c>
      <c r="N65" s="33">
        <v>96</v>
      </c>
      <c r="O65" s="48">
        <f t="shared" si="0"/>
        <v>91.428571428571431</v>
      </c>
      <c r="P65" s="30"/>
      <c r="Q65" s="21"/>
    </row>
    <row r="66" spans="1:56" s="5" customFormat="1" x14ac:dyDescent="0.2">
      <c r="A66" s="36">
        <v>46</v>
      </c>
      <c r="B66" s="40">
        <v>4</v>
      </c>
      <c r="C66" s="33">
        <v>23</v>
      </c>
      <c r="D66" s="33">
        <v>29</v>
      </c>
      <c r="E66" s="33">
        <v>167</v>
      </c>
      <c r="F66" s="41">
        <v>0</v>
      </c>
      <c r="G66" s="43">
        <v>223</v>
      </c>
      <c r="H66" s="40">
        <v>153</v>
      </c>
      <c r="I66" s="33">
        <v>23</v>
      </c>
      <c r="J66" s="33">
        <v>47</v>
      </c>
      <c r="K66" s="41">
        <v>0</v>
      </c>
      <c r="L66" s="43">
        <v>223</v>
      </c>
      <c r="M66" s="40">
        <v>105</v>
      </c>
      <c r="N66" s="33">
        <v>90</v>
      </c>
      <c r="O66" s="48">
        <f t="shared" si="0"/>
        <v>85.714285714285708</v>
      </c>
      <c r="P66" s="30"/>
      <c r="Q66" s="21"/>
    </row>
    <row r="67" spans="1:56" s="5" customFormat="1" x14ac:dyDescent="0.2">
      <c r="A67" s="36">
        <v>47</v>
      </c>
      <c r="B67" s="40">
        <v>1</v>
      </c>
      <c r="C67" s="33">
        <v>15</v>
      </c>
      <c r="D67" s="33">
        <v>17</v>
      </c>
      <c r="E67" s="33">
        <v>66</v>
      </c>
      <c r="F67" s="41">
        <v>10</v>
      </c>
      <c r="G67" s="43">
        <v>109</v>
      </c>
      <c r="H67" s="40">
        <v>65</v>
      </c>
      <c r="I67" s="33">
        <v>24</v>
      </c>
      <c r="J67" s="33">
        <v>20</v>
      </c>
      <c r="K67" s="41">
        <v>0</v>
      </c>
      <c r="L67" s="43">
        <v>109</v>
      </c>
      <c r="M67" s="40">
        <v>105</v>
      </c>
      <c r="N67" s="33">
        <v>68</v>
      </c>
      <c r="O67" s="48">
        <f t="shared" si="0"/>
        <v>64.761904761904759</v>
      </c>
      <c r="P67" s="30"/>
      <c r="Q67" s="21"/>
    </row>
    <row r="68" spans="1:56" s="5" customFormat="1" x14ac:dyDescent="0.2">
      <c r="A68" s="36">
        <v>48</v>
      </c>
      <c r="B68" s="40">
        <v>3</v>
      </c>
      <c r="C68" s="33">
        <v>22</v>
      </c>
      <c r="D68" s="33">
        <v>34</v>
      </c>
      <c r="E68" s="33">
        <v>137</v>
      </c>
      <c r="F68" s="41">
        <v>0</v>
      </c>
      <c r="G68" s="43">
        <v>196</v>
      </c>
      <c r="H68" s="40">
        <v>109</v>
      </c>
      <c r="I68" s="33">
        <v>44</v>
      </c>
      <c r="J68" s="33">
        <v>43</v>
      </c>
      <c r="K68" s="41">
        <v>0</v>
      </c>
      <c r="L68" s="43">
        <v>196</v>
      </c>
      <c r="M68" s="40">
        <v>105</v>
      </c>
      <c r="N68" s="33">
        <v>96</v>
      </c>
      <c r="O68" s="48">
        <f t="shared" si="0"/>
        <v>91.428571428571431</v>
      </c>
      <c r="P68" s="30"/>
      <c r="Q68" s="21"/>
    </row>
    <row r="69" spans="1:56" s="5" customFormat="1" x14ac:dyDescent="0.2">
      <c r="A69" s="36">
        <v>49</v>
      </c>
      <c r="B69" s="40">
        <v>9</v>
      </c>
      <c r="C69" s="33">
        <v>22</v>
      </c>
      <c r="D69" s="33">
        <v>17</v>
      </c>
      <c r="E69" s="33">
        <v>132</v>
      </c>
      <c r="F69" s="41">
        <v>0</v>
      </c>
      <c r="G69" s="43">
        <v>180</v>
      </c>
      <c r="H69" s="40">
        <v>87</v>
      </c>
      <c r="I69" s="33">
        <v>51</v>
      </c>
      <c r="J69" s="33">
        <v>42</v>
      </c>
      <c r="K69" s="41">
        <v>0</v>
      </c>
      <c r="L69" s="43">
        <v>180</v>
      </c>
      <c r="M69" s="40">
        <v>105</v>
      </c>
      <c r="N69" s="33">
        <v>95</v>
      </c>
      <c r="O69" s="48">
        <f t="shared" si="0"/>
        <v>90.476190476190482</v>
      </c>
      <c r="P69" s="30"/>
      <c r="Q69" s="21"/>
    </row>
    <row r="70" spans="1:56" s="5" customFormat="1" x14ac:dyDescent="0.2">
      <c r="A70" s="36">
        <v>50</v>
      </c>
      <c r="B70" s="40">
        <v>7</v>
      </c>
      <c r="C70" s="33">
        <v>15</v>
      </c>
      <c r="D70" s="33">
        <v>18</v>
      </c>
      <c r="E70" s="33">
        <v>113</v>
      </c>
      <c r="F70" s="41">
        <v>0</v>
      </c>
      <c r="G70" s="43">
        <v>153</v>
      </c>
      <c r="H70" s="40">
        <v>88</v>
      </c>
      <c r="I70" s="33">
        <v>38</v>
      </c>
      <c r="J70" s="33">
        <v>27</v>
      </c>
      <c r="K70" s="41">
        <v>0</v>
      </c>
      <c r="L70" s="43">
        <v>153</v>
      </c>
      <c r="M70" s="40">
        <v>105</v>
      </c>
      <c r="N70" s="33">
        <v>96</v>
      </c>
      <c r="O70" s="48">
        <f t="shared" si="0"/>
        <v>91.428571428571431</v>
      </c>
      <c r="P70" s="30"/>
      <c r="Q70" s="21"/>
    </row>
    <row r="71" spans="1:56" s="5" customFormat="1" x14ac:dyDescent="0.2">
      <c r="A71" s="36">
        <v>51</v>
      </c>
      <c r="B71" s="40">
        <v>0</v>
      </c>
      <c r="C71" s="33">
        <v>20</v>
      </c>
      <c r="D71" s="33">
        <v>8</v>
      </c>
      <c r="E71" s="33">
        <v>97</v>
      </c>
      <c r="F71" s="41">
        <v>0</v>
      </c>
      <c r="G71" s="43">
        <v>125</v>
      </c>
      <c r="H71" s="40">
        <v>73</v>
      </c>
      <c r="I71" s="33">
        <v>8</v>
      </c>
      <c r="J71" s="33">
        <v>44</v>
      </c>
      <c r="K71" s="41">
        <v>0</v>
      </c>
      <c r="L71" s="43">
        <v>125</v>
      </c>
      <c r="M71" s="40">
        <v>105</v>
      </c>
      <c r="N71" s="33">
        <v>84</v>
      </c>
      <c r="O71" s="48">
        <f t="shared" si="0"/>
        <v>80</v>
      </c>
      <c r="P71" s="30"/>
      <c r="Q71" s="21"/>
    </row>
    <row r="72" spans="1:56" s="5" customFormat="1" x14ac:dyDescent="0.2">
      <c r="A72" s="36">
        <v>52</v>
      </c>
      <c r="B72" s="40">
        <v>3</v>
      </c>
      <c r="C72" s="33">
        <v>11</v>
      </c>
      <c r="D72" s="33">
        <v>7</v>
      </c>
      <c r="E72" s="33">
        <v>96</v>
      </c>
      <c r="F72" s="41">
        <v>0</v>
      </c>
      <c r="G72" s="43">
        <v>117</v>
      </c>
      <c r="H72" s="40">
        <v>52</v>
      </c>
      <c r="I72" s="33">
        <v>23</v>
      </c>
      <c r="J72" s="33">
        <v>42</v>
      </c>
      <c r="K72" s="41">
        <v>0</v>
      </c>
      <c r="L72" s="43">
        <v>117</v>
      </c>
      <c r="M72" s="40">
        <v>105</v>
      </c>
      <c r="N72" s="33">
        <v>85</v>
      </c>
      <c r="O72" s="48">
        <f t="shared" si="0"/>
        <v>80.952380952380949</v>
      </c>
      <c r="P72" s="30"/>
      <c r="Q72" s="21"/>
    </row>
    <row r="73" spans="1:56" s="5" customFormat="1" ht="12" thickBot="1" x14ac:dyDescent="0.25">
      <c r="A73" s="50">
        <v>53</v>
      </c>
      <c r="B73" s="51">
        <v>2</v>
      </c>
      <c r="C73" s="52">
        <v>14</v>
      </c>
      <c r="D73" s="52">
        <v>16</v>
      </c>
      <c r="E73" s="52">
        <v>145</v>
      </c>
      <c r="F73" s="53">
        <v>0</v>
      </c>
      <c r="G73" s="54">
        <v>177</v>
      </c>
      <c r="H73" s="44">
        <v>99</v>
      </c>
      <c r="I73" s="45">
        <v>35</v>
      </c>
      <c r="J73" s="45">
        <v>43</v>
      </c>
      <c r="K73" s="46">
        <v>0</v>
      </c>
      <c r="L73" s="54">
        <v>177</v>
      </c>
      <c r="M73" s="44">
        <v>105</v>
      </c>
      <c r="N73" s="45">
        <v>97</v>
      </c>
      <c r="O73" s="49">
        <f t="shared" si="0"/>
        <v>92.38095238095238</v>
      </c>
      <c r="P73" s="30"/>
      <c r="Q73" s="21"/>
    </row>
    <row r="74" spans="1:56" s="5" customFormat="1" ht="12" thickBot="1" x14ac:dyDescent="0.25">
      <c r="A74" s="76" t="s">
        <v>1</v>
      </c>
      <c r="B74" s="77">
        <v>280</v>
      </c>
      <c r="C74" s="78">
        <v>1633</v>
      </c>
      <c r="D74" s="78">
        <v>1535</v>
      </c>
      <c r="E74" s="78">
        <v>9503</v>
      </c>
      <c r="F74" s="79">
        <v>52</v>
      </c>
      <c r="G74" s="80">
        <v>13003</v>
      </c>
      <c r="H74" s="77">
        <v>8635</v>
      </c>
      <c r="I74" s="78">
        <v>1474</v>
      </c>
      <c r="J74" s="78">
        <v>2876</v>
      </c>
      <c r="K74" s="79">
        <v>18</v>
      </c>
      <c r="L74" s="80">
        <v>13003</v>
      </c>
      <c r="M74" s="77">
        <v>105</v>
      </c>
      <c r="N74" s="78">
        <v>94</v>
      </c>
      <c r="O74" s="81">
        <v>89.11</v>
      </c>
      <c r="P74" s="31"/>
      <c r="Q74" s="22"/>
    </row>
    <row r="75" spans="1:56" s="5" customFormat="1" x14ac:dyDescent="0.2">
      <c r="A75" s="5" t="s">
        <v>62</v>
      </c>
      <c r="N75" s="23" t="s">
        <v>61</v>
      </c>
      <c r="O75" s="14" t="s">
        <v>61</v>
      </c>
      <c r="Q75" s="14"/>
    </row>
    <row r="76" spans="1:56" s="5" customFormat="1" x14ac:dyDescent="0.2">
      <c r="A76" s="24" t="s">
        <v>63</v>
      </c>
      <c r="Q76" s="14"/>
    </row>
    <row r="77" spans="1:56" s="5" customFormat="1" x14ac:dyDescent="0.2">
      <c r="A77" s="24"/>
      <c r="Q77" s="14"/>
    </row>
    <row r="78" spans="1:56" s="5" customFormat="1" x14ac:dyDescent="0.2">
      <c r="Q78" s="14"/>
    </row>
    <row r="79" spans="1:56" s="3" customFormat="1" ht="15.75" x14ac:dyDescent="0.25">
      <c r="A79" s="29" t="s">
        <v>72</v>
      </c>
      <c r="N79" s="20"/>
      <c r="Q79" s="17"/>
      <c r="BD79" s="18"/>
    </row>
    <row r="80" spans="1:56" s="5" customFormat="1" ht="12" thickBot="1" x14ac:dyDescent="0.25">
      <c r="A80" s="158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60"/>
      <c r="Q80" s="14"/>
    </row>
    <row r="81" spans="1:19" s="5" customFormat="1" ht="12" thickBot="1" x14ac:dyDescent="0.25">
      <c r="A81" s="161" t="s">
        <v>0</v>
      </c>
      <c r="B81" s="163" t="s">
        <v>27</v>
      </c>
      <c r="C81" s="163"/>
      <c r="D81" s="163"/>
      <c r="E81" s="163"/>
      <c r="F81" s="163"/>
      <c r="G81" s="164"/>
      <c r="H81" s="165" t="s">
        <v>28</v>
      </c>
      <c r="I81" s="163"/>
      <c r="J81" s="163"/>
      <c r="K81" s="163"/>
      <c r="L81" s="164"/>
      <c r="M81" s="166"/>
      <c r="N81" s="19"/>
      <c r="Q81" s="14"/>
    </row>
    <row r="82" spans="1:19" s="5" customFormat="1" ht="12" thickBot="1" x14ac:dyDescent="0.25">
      <c r="A82" s="162"/>
      <c r="B82" s="82" t="s">
        <v>29</v>
      </c>
      <c r="C82" s="83" t="s">
        <v>30</v>
      </c>
      <c r="D82" s="83" t="s">
        <v>31</v>
      </c>
      <c r="E82" s="83" t="s">
        <v>32</v>
      </c>
      <c r="F82" s="84" t="s">
        <v>33</v>
      </c>
      <c r="G82" s="85" t="s">
        <v>1</v>
      </c>
      <c r="H82" s="82" t="s">
        <v>34</v>
      </c>
      <c r="I82" s="83" t="s">
        <v>35</v>
      </c>
      <c r="J82" s="83" t="s">
        <v>36</v>
      </c>
      <c r="K82" s="84" t="s">
        <v>33</v>
      </c>
      <c r="L82" s="85" t="s">
        <v>1</v>
      </c>
      <c r="M82" s="166"/>
      <c r="N82" s="19"/>
      <c r="Q82" s="14"/>
    </row>
    <row r="83" spans="1:19" s="5" customFormat="1" x14ac:dyDescent="0.2">
      <c r="A83" s="72" t="s">
        <v>2</v>
      </c>
      <c r="B83" s="59">
        <v>14</v>
      </c>
      <c r="C83" s="60">
        <v>40</v>
      </c>
      <c r="D83" s="60">
        <v>28</v>
      </c>
      <c r="E83" s="60">
        <v>252</v>
      </c>
      <c r="F83" s="61">
        <v>0</v>
      </c>
      <c r="G83" s="73">
        <v>334</v>
      </c>
      <c r="H83" s="59">
        <v>105</v>
      </c>
      <c r="I83" s="60">
        <v>4</v>
      </c>
      <c r="J83" s="60">
        <v>225</v>
      </c>
      <c r="K83" s="67">
        <v>0</v>
      </c>
      <c r="L83" s="69">
        <v>334</v>
      </c>
      <c r="M83" s="55"/>
      <c r="N83" s="19"/>
      <c r="Q83" s="14"/>
    </row>
    <row r="84" spans="1:19" s="5" customFormat="1" x14ac:dyDescent="0.2">
      <c r="A84" s="58" t="s">
        <v>4</v>
      </c>
      <c r="B84" s="62">
        <v>1</v>
      </c>
      <c r="C84" s="32">
        <v>10</v>
      </c>
      <c r="D84" s="32">
        <v>17</v>
      </c>
      <c r="E84" s="32">
        <v>63</v>
      </c>
      <c r="F84" s="63">
        <v>0</v>
      </c>
      <c r="G84" s="64">
        <v>91</v>
      </c>
      <c r="H84" s="62">
        <v>63</v>
      </c>
      <c r="I84" s="32">
        <v>6</v>
      </c>
      <c r="J84" s="32">
        <v>17</v>
      </c>
      <c r="K84" s="36">
        <v>5</v>
      </c>
      <c r="L84" s="70">
        <v>91</v>
      </c>
      <c r="M84" s="56"/>
      <c r="N84" s="19"/>
      <c r="Q84" s="14"/>
    </row>
    <row r="85" spans="1:19" s="5" customFormat="1" x14ac:dyDescent="0.2">
      <c r="A85" s="58" t="s">
        <v>5</v>
      </c>
      <c r="B85" s="62">
        <v>8</v>
      </c>
      <c r="C85" s="32">
        <v>24</v>
      </c>
      <c r="D85" s="32">
        <v>18</v>
      </c>
      <c r="E85" s="32">
        <v>67</v>
      </c>
      <c r="F85" s="63">
        <v>0</v>
      </c>
      <c r="G85" s="64">
        <v>117</v>
      </c>
      <c r="H85" s="62">
        <v>110</v>
      </c>
      <c r="I85" s="32">
        <v>7</v>
      </c>
      <c r="J85" s="32">
        <v>0</v>
      </c>
      <c r="K85" s="36">
        <v>0</v>
      </c>
      <c r="L85" s="70">
        <v>117</v>
      </c>
      <c r="M85" s="56"/>
      <c r="N85" s="19"/>
      <c r="Q85" s="14"/>
    </row>
    <row r="86" spans="1:19" s="5" customFormat="1" x14ac:dyDescent="0.2">
      <c r="A86" s="58" t="s">
        <v>6</v>
      </c>
      <c r="B86" s="62">
        <v>0</v>
      </c>
      <c r="C86" s="32">
        <v>0</v>
      </c>
      <c r="D86" s="32">
        <v>0</v>
      </c>
      <c r="E86" s="32">
        <v>2</v>
      </c>
      <c r="F86" s="63">
        <v>0</v>
      </c>
      <c r="G86" s="64">
        <v>2</v>
      </c>
      <c r="H86" s="62">
        <v>2</v>
      </c>
      <c r="I86" s="32">
        <v>0</v>
      </c>
      <c r="J86" s="32">
        <v>0</v>
      </c>
      <c r="K86" s="36">
        <v>0</v>
      </c>
      <c r="L86" s="70">
        <v>2</v>
      </c>
      <c r="M86" s="56"/>
      <c r="N86" s="19"/>
      <c r="Q86" s="14"/>
    </row>
    <row r="87" spans="1:19" s="5" customFormat="1" x14ac:dyDescent="0.2">
      <c r="A87" s="58" t="s">
        <v>7</v>
      </c>
      <c r="B87" s="62">
        <v>3</v>
      </c>
      <c r="C87" s="32">
        <v>17</v>
      </c>
      <c r="D87" s="32">
        <v>12</v>
      </c>
      <c r="E87" s="32">
        <v>116</v>
      </c>
      <c r="F87" s="63">
        <v>4</v>
      </c>
      <c r="G87" s="64">
        <v>152</v>
      </c>
      <c r="H87" s="62">
        <v>152</v>
      </c>
      <c r="I87" s="32">
        <v>0</v>
      </c>
      <c r="J87" s="32">
        <v>0</v>
      </c>
      <c r="K87" s="36">
        <v>0</v>
      </c>
      <c r="L87" s="70">
        <v>152</v>
      </c>
      <c r="M87" s="56"/>
      <c r="N87" s="19"/>
      <c r="Q87" s="14"/>
    </row>
    <row r="88" spans="1:19" s="5" customFormat="1" x14ac:dyDescent="0.2">
      <c r="A88" s="58" t="s">
        <v>8</v>
      </c>
      <c r="B88" s="62">
        <v>0</v>
      </c>
      <c r="C88" s="32">
        <v>10</v>
      </c>
      <c r="D88" s="32">
        <v>17</v>
      </c>
      <c r="E88" s="32">
        <v>57</v>
      </c>
      <c r="F88" s="63">
        <v>0</v>
      </c>
      <c r="G88" s="64">
        <v>84</v>
      </c>
      <c r="H88" s="62">
        <v>6</v>
      </c>
      <c r="I88" s="32">
        <v>78</v>
      </c>
      <c r="J88" s="32">
        <v>0</v>
      </c>
      <c r="K88" s="36">
        <v>0</v>
      </c>
      <c r="L88" s="70">
        <v>84</v>
      </c>
      <c r="M88" s="56"/>
      <c r="N88" s="19"/>
      <c r="Q88" s="14"/>
    </row>
    <row r="89" spans="1:19" s="5" customFormat="1" x14ac:dyDescent="0.2">
      <c r="A89" s="58" t="s">
        <v>9</v>
      </c>
      <c r="B89" s="62">
        <v>19</v>
      </c>
      <c r="C89" s="32">
        <v>146</v>
      </c>
      <c r="D89" s="32">
        <v>105</v>
      </c>
      <c r="E89" s="32">
        <v>615</v>
      </c>
      <c r="F89" s="63">
        <v>0</v>
      </c>
      <c r="G89" s="64">
        <v>885</v>
      </c>
      <c r="H89" s="62">
        <v>320</v>
      </c>
      <c r="I89" s="32">
        <v>251</v>
      </c>
      <c r="J89" s="32">
        <v>314</v>
      </c>
      <c r="K89" s="36">
        <v>0</v>
      </c>
      <c r="L89" s="70">
        <v>885</v>
      </c>
      <c r="M89" s="56"/>
      <c r="N89" s="19"/>
      <c r="Q89" s="14"/>
    </row>
    <row r="90" spans="1:19" s="5" customFormat="1" x14ac:dyDescent="0.2">
      <c r="A90" s="58" t="s">
        <v>10</v>
      </c>
      <c r="B90" s="62">
        <v>3</v>
      </c>
      <c r="C90" s="32">
        <v>34</v>
      </c>
      <c r="D90" s="32">
        <v>20</v>
      </c>
      <c r="E90" s="32">
        <v>84</v>
      </c>
      <c r="F90" s="63">
        <v>0</v>
      </c>
      <c r="G90" s="64">
        <v>141</v>
      </c>
      <c r="H90" s="62">
        <v>108</v>
      </c>
      <c r="I90" s="32">
        <v>1</v>
      </c>
      <c r="J90" s="32">
        <v>32</v>
      </c>
      <c r="K90" s="36">
        <v>0</v>
      </c>
      <c r="L90" s="70">
        <v>141</v>
      </c>
      <c r="M90" s="56"/>
      <c r="N90" s="19"/>
      <c r="Q90" s="14"/>
    </row>
    <row r="91" spans="1:19" s="5" customFormat="1" x14ac:dyDescent="0.2">
      <c r="A91" s="58" t="s">
        <v>11</v>
      </c>
      <c r="B91" s="62">
        <v>3</v>
      </c>
      <c r="C91" s="32">
        <v>13</v>
      </c>
      <c r="D91" s="32">
        <v>9</v>
      </c>
      <c r="E91" s="32">
        <v>47</v>
      </c>
      <c r="F91" s="63">
        <v>0</v>
      </c>
      <c r="G91" s="64">
        <v>72</v>
      </c>
      <c r="H91" s="62">
        <v>70</v>
      </c>
      <c r="I91" s="32">
        <v>2</v>
      </c>
      <c r="J91" s="32">
        <v>0</v>
      </c>
      <c r="K91" s="36">
        <v>0</v>
      </c>
      <c r="L91" s="70">
        <v>72</v>
      </c>
      <c r="M91" s="56"/>
      <c r="N91" s="19"/>
      <c r="Q91" s="14"/>
    </row>
    <row r="92" spans="1:19" s="5" customFormat="1" x14ac:dyDescent="0.2">
      <c r="A92" s="58" t="s">
        <v>12</v>
      </c>
      <c r="B92" s="62">
        <v>24</v>
      </c>
      <c r="C92" s="32">
        <v>89</v>
      </c>
      <c r="D92" s="32">
        <v>74</v>
      </c>
      <c r="E92" s="32">
        <v>618</v>
      </c>
      <c r="F92" s="63">
        <v>0</v>
      </c>
      <c r="G92" s="64">
        <v>805</v>
      </c>
      <c r="H92" s="62">
        <v>795</v>
      </c>
      <c r="I92" s="32">
        <v>0</v>
      </c>
      <c r="J92" s="32">
        <v>0</v>
      </c>
      <c r="K92" s="36">
        <v>10</v>
      </c>
      <c r="L92" s="70">
        <v>805</v>
      </c>
      <c r="M92" s="56"/>
      <c r="N92" s="19"/>
      <c r="Q92" s="14"/>
    </row>
    <row r="93" spans="1:19" s="5" customFormat="1" x14ac:dyDescent="0.2">
      <c r="A93" s="58" t="s">
        <v>13</v>
      </c>
      <c r="B93" s="62">
        <v>1</v>
      </c>
      <c r="C93" s="32">
        <v>23</v>
      </c>
      <c r="D93" s="32">
        <v>29</v>
      </c>
      <c r="E93" s="32">
        <v>90</v>
      </c>
      <c r="F93" s="63">
        <v>0</v>
      </c>
      <c r="G93" s="64">
        <v>143</v>
      </c>
      <c r="H93" s="62">
        <v>69</v>
      </c>
      <c r="I93" s="32">
        <v>9</v>
      </c>
      <c r="J93" s="32">
        <v>65</v>
      </c>
      <c r="K93" s="36">
        <v>0</v>
      </c>
      <c r="L93" s="70">
        <v>143</v>
      </c>
      <c r="M93" s="56"/>
      <c r="N93" s="19"/>
      <c r="Q93" s="14"/>
    </row>
    <row r="94" spans="1:19" s="5" customFormat="1" x14ac:dyDescent="0.2">
      <c r="A94" s="58" t="s">
        <v>14</v>
      </c>
      <c r="B94" s="62">
        <v>13</v>
      </c>
      <c r="C94" s="32">
        <v>90</v>
      </c>
      <c r="D94" s="32">
        <v>80</v>
      </c>
      <c r="E94" s="32">
        <v>441</v>
      </c>
      <c r="F94" s="63">
        <v>33</v>
      </c>
      <c r="G94" s="64">
        <v>657</v>
      </c>
      <c r="H94" s="62">
        <v>657</v>
      </c>
      <c r="I94" s="32">
        <v>0</v>
      </c>
      <c r="J94" s="32">
        <v>0</v>
      </c>
      <c r="K94" s="36">
        <v>0</v>
      </c>
      <c r="L94" s="70">
        <v>657</v>
      </c>
      <c r="M94" s="56"/>
      <c r="N94" s="19"/>
      <c r="Q94" s="14"/>
      <c r="S94" s="96"/>
    </row>
    <row r="95" spans="1:19" s="5" customFormat="1" x14ac:dyDescent="0.2">
      <c r="A95" s="58" t="s">
        <v>15</v>
      </c>
      <c r="B95" s="62">
        <v>1</v>
      </c>
      <c r="C95" s="32">
        <v>2</v>
      </c>
      <c r="D95" s="32">
        <v>0</v>
      </c>
      <c r="E95" s="32">
        <v>18</v>
      </c>
      <c r="F95" s="63">
        <v>0</v>
      </c>
      <c r="G95" s="64">
        <v>21</v>
      </c>
      <c r="H95" s="62">
        <v>11</v>
      </c>
      <c r="I95" s="32">
        <v>0</v>
      </c>
      <c r="J95" s="32">
        <v>10</v>
      </c>
      <c r="K95" s="36">
        <v>0</v>
      </c>
      <c r="L95" s="70">
        <v>21</v>
      </c>
      <c r="M95" s="56"/>
      <c r="N95" s="19"/>
      <c r="Q95" s="14"/>
    </row>
    <row r="96" spans="1:19" s="5" customFormat="1" x14ac:dyDescent="0.2">
      <c r="A96" s="58" t="s">
        <v>16</v>
      </c>
      <c r="B96" s="62" t="s">
        <v>3</v>
      </c>
      <c r="C96" s="32" t="s">
        <v>3</v>
      </c>
      <c r="D96" s="32" t="s">
        <v>3</v>
      </c>
      <c r="E96" s="32" t="s">
        <v>3</v>
      </c>
      <c r="F96" s="63" t="s">
        <v>3</v>
      </c>
      <c r="G96" s="64" t="s">
        <v>3</v>
      </c>
      <c r="H96" s="62" t="s">
        <v>3</v>
      </c>
      <c r="I96" s="32" t="s">
        <v>3</v>
      </c>
      <c r="J96" s="32" t="s">
        <v>3</v>
      </c>
      <c r="K96" s="36" t="s">
        <v>3</v>
      </c>
      <c r="L96" s="70" t="s">
        <v>3</v>
      </c>
      <c r="M96" s="56"/>
      <c r="N96" s="19"/>
      <c r="Q96" s="14"/>
    </row>
    <row r="97" spans="1:17" s="5" customFormat="1" x14ac:dyDescent="0.2">
      <c r="A97" s="58" t="s">
        <v>17</v>
      </c>
      <c r="B97" s="62">
        <v>100</v>
      </c>
      <c r="C97" s="32">
        <v>660</v>
      </c>
      <c r="D97" s="32">
        <v>695</v>
      </c>
      <c r="E97" s="32">
        <v>4952</v>
      </c>
      <c r="F97" s="63">
        <v>0</v>
      </c>
      <c r="G97" s="64">
        <v>6407</v>
      </c>
      <c r="H97" s="62">
        <v>4038</v>
      </c>
      <c r="I97" s="32">
        <v>450</v>
      </c>
      <c r="J97" s="32">
        <v>1919</v>
      </c>
      <c r="K97" s="36">
        <v>0</v>
      </c>
      <c r="L97" s="70">
        <v>6407</v>
      </c>
      <c r="M97" s="56"/>
      <c r="N97" s="19"/>
      <c r="Q97" s="14"/>
    </row>
    <row r="98" spans="1:17" s="5" customFormat="1" x14ac:dyDescent="0.2">
      <c r="A98" s="58" t="s">
        <v>18</v>
      </c>
      <c r="B98" s="62">
        <v>0</v>
      </c>
      <c r="C98" s="32">
        <v>0</v>
      </c>
      <c r="D98" s="32">
        <v>0</v>
      </c>
      <c r="E98" s="32">
        <v>0</v>
      </c>
      <c r="F98" s="63">
        <v>0</v>
      </c>
      <c r="G98" s="64">
        <v>0</v>
      </c>
      <c r="H98" s="62">
        <v>0</v>
      </c>
      <c r="I98" s="32">
        <v>0</v>
      </c>
      <c r="J98" s="32">
        <v>0</v>
      </c>
      <c r="K98" s="36">
        <v>0</v>
      </c>
      <c r="L98" s="70">
        <v>0</v>
      </c>
      <c r="M98" s="56"/>
      <c r="N98" s="19"/>
      <c r="Q98" s="14"/>
    </row>
    <row r="99" spans="1:17" s="5" customFormat="1" x14ac:dyDescent="0.2">
      <c r="A99" s="58" t="s">
        <v>19</v>
      </c>
      <c r="B99" s="62">
        <v>69</v>
      </c>
      <c r="C99" s="32">
        <v>354</v>
      </c>
      <c r="D99" s="32">
        <v>310</v>
      </c>
      <c r="E99" s="32">
        <v>1593</v>
      </c>
      <c r="F99" s="63">
        <v>6</v>
      </c>
      <c r="G99" s="64">
        <v>2332</v>
      </c>
      <c r="H99" s="62">
        <v>1704</v>
      </c>
      <c r="I99" s="32">
        <v>490</v>
      </c>
      <c r="J99" s="32">
        <v>138</v>
      </c>
      <c r="K99" s="36">
        <v>0</v>
      </c>
      <c r="L99" s="70">
        <v>2332</v>
      </c>
      <c r="M99" s="56"/>
      <c r="N99" s="19"/>
      <c r="Q99" s="14"/>
    </row>
    <row r="100" spans="1:17" s="5" customFormat="1" x14ac:dyDescent="0.2">
      <c r="A100" s="58" t="s">
        <v>20</v>
      </c>
      <c r="B100" s="62">
        <v>9</v>
      </c>
      <c r="C100" s="32">
        <v>27</v>
      </c>
      <c r="D100" s="32">
        <v>12</v>
      </c>
      <c r="E100" s="32">
        <v>44</v>
      </c>
      <c r="F100" s="63">
        <v>1</v>
      </c>
      <c r="G100" s="64">
        <v>93</v>
      </c>
      <c r="H100" s="62">
        <v>93</v>
      </c>
      <c r="I100" s="32">
        <v>0</v>
      </c>
      <c r="J100" s="32">
        <v>0</v>
      </c>
      <c r="K100" s="36">
        <v>0</v>
      </c>
      <c r="L100" s="70">
        <v>93</v>
      </c>
      <c r="M100" s="56"/>
      <c r="N100" s="19"/>
      <c r="Q100" s="14"/>
    </row>
    <row r="101" spans="1:17" s="5" customFormat="1" x14ac:dyDescent="0.2">
      <c r="A101" s="58" t="s">
        <v>21</v>
      </c>
      <c r="B101" s="62">
        <v>2</v>
      </c>
      <c r="C101" s="32">
        <v>5</v>
      </c>
      <c r="D101" s="32">
        <v>10</v>
      </c>
      <c r="E101" s="32">
        <v>55</v>
      </c>
      <c r="F101" s="63">
        <v>0</v>
      </c>
      <c r="G101" s="64">
        <v>72</v>
      </c>
      <c r="H101" s="62">
        <v>70</v>
      </c>
      <c r="I101" s="32">
        <v>0</v>
      </c>
      <c r="J101" s="32">
        <v>2</v>
      </c>
      <c r="K101" s="36">
        <v>0</v>
      </c>
      <c r="L101" s="70">
        <v>72</v>
      </c>
      <c r="M101" s="56"/>
      <c r="N101" s="19"/>
      <c r="Q101" s="14"/>
    </row>
    <row r="102" spans="1:17" s="5" customFormat="1" x14ac:dyDescent="0.2">
      <c r="A102" s="58" t="s">
        <v>22</v>
      </c>
      <c r="B102" s="62">
        <v>0</v>
      </c>
      <c r="C102" s="32">
        <v>37</v>
      </c>
      <c r="D102" s="32">
        <v>24</v>
      </c>
      <c r="E102" s="32">
        <v>60</v>
      </c>
      <c r="F102" s="63">
        <v>0</v>
      </c>
      <c r="G102" s="64">
        <v>121</v>
      </c>
      <c r="H102" s="62">
        <v>121</v>
      </c>
      <c r="I102" s="32">
        <v>0</v>
      </c>
      <c r="J102" s="32">
        <v>0</v>
      </c>
      <c r="K102" s="36">
        <v>0</v>
      </c>
      <c r="L102" s="70">
        <v>121</v>
      </c>
      <c r="M102" s="56"/>
      <c r="N102" s="19"/>
      <c r="Q102" s="14"/>
    </row>
    <row r="103" spans="1:17" s="5" customFormat="1" x14ac:dyDescent="0.2">
      <c r="A103" s="58" t="s">
        <v>23</v>
      </c>
      <c r="B103" s="62">
        <v>1</v>
      </c>
      <c r="C103" s="32">
        <v>4</v>
      </c>
      <c r="D103" s="32">
        <v>5</v>
      </c>
      <c r="E103" s="32">
        <v>13</v>
      </c>
      <c r="F103" s="63">
        <v>0</v>
      </c>
      <c r="G103" s="64">
        <v>23</v>
      </c>
      <c r="H103" s="62">
        <v>23</v>
      </c>
      <c r="I103" s="32">
        <v>0</v>
      </c>
      <c r="J103" s="32">
        <v>0</v>
      </c>
      <c r="K103" s="36">
        <v>0</v>
      </c>
      <c r="L103" s="70">
        <v>23</v>
      </c>
      <c r="M103" s="56"/>
      <c r="N103" s="19"/>
      <c r="Q103" s="14"/>
    </row>
    <row r="104" spans="1:17" s="5" customFormat="1" x14ac:dyDescent="0.2">
      <c r="A104" s="58" t="s">
        <v>24</v>
      </c>
      <c r="B104" s="62">
        <v>0</v>
      </c>
      <c r="C104" s="32">
        <v>0</v>
      </c>
      <c r="D104" s="32">
        <v>0</v>
      </c>
      <c r="E104" s="32">
        <v>0</v>
      </c>
      <c r="F104" s="63">
        <v>0</v>
      </c>
      <c r="G104" s="64">
        <v>0</v>
      </c>
      <c r="H104" s="62">
        <v>0</v>
      </c>
      <c r="I104" s="32">
        <v>0</v>
      </c>
      <c r="J104" s="32">
        <v>0</v>
      </c>
      <c r="K104" s="36">
        <v>0</v>
      </c>
      <c r="L104" s="70">
        <v>0</v>
      </c>
      <c r="M104" s="56"/>
      <c r="N104" s="19"/>
      <c r="Q104" s="14"/>
    </row>
    <row r="105" spans="1:17" s="5" customFormat="1" x14ac:dyDescent="0.2">
      <c r="A105" s="58" t="s">
        <v>25</v>
      </c>
      <c r="B105" s="62">
        <v>6</v>
      </c>
      <c r="C105" s="32">
        <v>34</v>
      </c>
      <c r="D105" s="32">
        <v>49</v>
      </c>
      <c r="E105" s="32">
        <v>160</v>
      </c>
      <c r="F105" s="63">
        <v>8</v>
      </c>
      <c r="G105" s="64">
        <v>257</v>
      </c>
      <c r="H105" s="62">
        <v>106</v>
      </c>
      <c r="I105" s="32">
        <v>0</v>
      </c>
      <c r="J105" s="32">
        <v>151</v>
      </c>
      <c r="K105" s="36">
        <v>0</v>
      </c>
      <c r="L105" s="70">
        <v>257</v>
      </c>
      <c r="M105" s="56"/>
      <c r="N105" s="19"/>
      <c r="Q105" s="14"/>
    </row>
    <row r="106" spans="1:17" s="5" customFormat="1" ht="12" thickBot="1" x14ac:dyDescent="0.25">
      <c r="A106" s="58" t="s">
        <v>26</v>
      </c>
      <c r="B106" s="65">
        <v>3</v>
      </c>
      <c r="C106" s="66">
        <v>14</v>
      </c>
      <c r="D106" s="66">
        <v>21</v>
      </c>
      <c r="E106" s="66">
        <v>156</v>
      </c>
      <c r="F106" s="74">
        <v>0</v>
      </c>
      <c r="G106" s="75">
        <v>194</v>
      </c>
      <c r="H106" s="65">
        <v>12</v>
      </c>
      <c r="I106" s="66">
        <v>176</v>
      </c>
      <c r="J106" s="66">
        <v>3</v>
      </c>
      <c r="K106" s="68">
        <v>3</v>
      </c>
      <c r="L106" s="71">
        <v>194</v>
      </c>
      <c r="M106" s="56"/>
      <c r="N106" s="19"/>
      <c r="Q106" s="14"/>
    </row>
    <row r="107" spans="1:17" ht="12" thickBot="1" x14ac:dyDescent="0.25">
      <c r="A107" s="86" t="s">
        <v>1</v>
      </c>
      <c r="B107" s="87">
        <v>280</v>
      </c>
      <c r="C107" s="88">
        <v>1633</v>
      </c>
      <c r="D107" s="88">
        <v>1535</v>
      </c>
      <c r="E107" s="88">
        <v>9503</v>
      </c>
      <c r="F107" s="89">
        <v>52</v>
      </c>
      <c r="G107" s="76">
        <v>13003</v>
      </c>
      <c r="H107" s="90">
        <v>8635</v>
      </c>
      <c r="I107" s="91">
        <v>1474</v>
      </c>
      <c r="J107" s="91">
        <v>2876</v>
      </c>
      <c r="K107" s="92">
        <v>18</v>
      </c>
      <c r="L107" s="93">
        <v>13003</v>
      </c>
      <c r="M107" s="57"/>
      <c r="N107" s="8"/>
    </row>
    <row r="108" spans="1:17" x14ac:dyDescent="0.2">
      <c r="A108" s="5" t="s">
        <v>62</v>
      </c>
    </row>
    <row r="109" spans="1:17" x14ac:dyDescent="0.2">
      <c r="A109" s="24" t="s">
        <v>63</v>
      </c>
    </row>
    <row r="110" spans="1:17" x14ac:dyDescent="0.2">
      <c r="A110" s="24"/>
    </row>
    <row r="111" spans="1:17" x14ac:dyDescent="0.2">
      <c r="A111" s="9"/>
    </row>
    <row r="112" spans="1:17" ht="16.5" thickBot="1" x14ac:dyDescent="0.3">
      <c r="A112" s="94" t="s">
        <v>73</v>
      </c>
      <c r="B112" s="3"/>
      <c r="C112" s="3"/>
      <c r="D112" s="3"/>
      <c r="E112" s="3"/>
      <c r="F112" s="3"/>
      <c r="G112" s="3"/>
      <c r="H112" s="3"/>
      <c r="I112" s="3"/>
      <c r="J112" s="3"/>
      <c r="K112" s="20"/>
    </row>
    <row r="113" spans="1:57" ht="15.75" customHeight="1" thickBot="1" x14ac:dyDescent="0.25">
      <c r="A113" s="133" t="s">
        <v>0</v>
      </c>
      <c r="B113" s="134"/>
      <c r="C113" s="135"/>
      <c r="D113" s="135"/>
      <c r="E113" s="135"/>
      <c r="F113" s="135"/>
      <c r="G113" s="136" t="s">
        <v>37</v>
      </c>
      <c r="H113" s="137"/>
      <c r="I113" s="167" t="s">
        <v>74</v>
      </c>
      <c r="J113" s="167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8"/>
      <c r="BD113" s="95"/>
      <c r="BE113" s="6"/>
    </row>
    <row r="114" spans="1:57" ht="12" thickBot="1" x14ac:dyDescent="0.25">
      <c r="A114" s="139"/>
      <c r="B114" s="140">
        <v>1</v>
      </c>
      <c r="C114" s="141">
        <v>2</v>
      </c>
      <c r="D114" s="141">
        <v>3</v>
      </c>
      <c r="E114" s="141">
        <v>4</v>
      </c>
      <c r="F114" s="141">
        <v>5</v>
      </c>
      <c r="G114" s="141">
        <v>6</v>
      </c>
      <c r="H114" s="141">
        <v>7</v>
      </c>
      <c r="I114" s="141">
        <v>8</v>
      </c>
      <c r="J114" s="141">
        <v>9</v>
      </c>
      <c r="K114" s="141">
        <v>10</v>
      </c>
      <c r="L114" s="141">
        <v>11</v>
      </c>
      <c r="M114" s="141">
        <v>12</v>
      </c>
      <c r="N114" s="141">
        <v>13</v>
      </c>
      <c r="O114" s="141">
        <v>14</v>
      </c>
      <c r="P114" s="141">
        <v>15</v>
      </c>
      <c r="Q114" s="141">
        <v>16</v>
      </c>
      <c r="R114" s="141">
        <v>17</v>
      </c>
      <c r="S114" s="141">
        <v>18</v>
      </c>
      <c r="T114" s="141">
        <v>19</v>
      </c>
      <c r="U114" s="141">
        <v>20</v>
      </c>
      <c r="V114" s="141">
        <v>21</v>
      </c>
      <c r="W114" s="141">
        <v>22</v>
      </c>
      <c r="X114" s="141">
        <v>23</v>
      </c>
      <c r="Y114" s="141">
        <v>24</v>
      </c>
      <c r="Z114" s="141">
        <v>25</v>
      </c>
      <c r="AA114" s="141">
        <v>26</v>
      </c>
      <c r="AB114" s="141">
        <v>27</v>
      </c>
      <c r="AC114" s="141">
        <v>28</v>
      </c>
      <c r="AD114" s="141">
        <v>29</v>
      </c>
      <c r="AE114" s="141">
        <v>30</v>
      </c>
      <c r="AF114" s="141">
        <v>31</v>
      </c>
      <c r="AG114" s="141">
        <v>32</v>
      </c>
      <c r="AH114" s="141">
        <v>33</v>
      </c>
      <c r="AI114" s="141">
        <v>34</v>
      </c>
      <c r="AJ114" s="141">
        <v>35</v>
      </c>
      <c r="AK114" s="141">
        <v>36</v>
      </c>
      <c r="AL114" s="141">
        <v>37</v>
      </c>
      <c r="AM114" s="141">
        <v>38</v>
      </c>
      <c r="AN114" s="141">
        <v>39</v>
      </c>
      <c r="AO114" s="141">
        <v>40</v>
      </c>
      <c r="AP114" s="141">
        <v>41</v>
      </c>
      <c r="AQ114" s="141">
        <v>42</v>
      </c>
      <c r="AR114" s="141">
        <v>43</v>
      </c>
      <c r="AS114" s="141">
        <v>44</v>
      </c>
      <c r="AT114" s="141">
        <v>45</v>
      </c>
      <c r="AU114" s="141">
        <v>46</v>
      </c>
      <c r="AV114" s="141">
        <v>47</v>
      </c>
      <c r="AW114" s="141">
        <v>48</v>
      </c>
      <c r="AX114" s="141">
        <v>49</v>
      </c>
      <c r="AY114" s="141">
        <v>50</v>
      </c>
      <c r="AZ114" s="141">
        <v>51</v>
      </c>
      <c r="BA114" s="141">
        <v>52</v>
      </c>
      <c r="BB114" s="142">
        <v>53</v>
      </c>
      <c r="BC114" s="143" t="s">
        <v>1</v>
      </c>
      <c r="BE114" s="6"/>
    </row>
    <row r="115" spans="1:57" ht="15.75" customHeight="1" x14ac:dyDescent="0.2">
      <c r="A115" s="98" t="s">
        <v>2</v>
      </c>
      <c r="B115" s="100">
        <v>0</v>
      </c>
      <c r="C115" s="34">
        <v>3</v>
      </c>
      <c r="D115" s="34">
        <v>0</v>
      </c>
      <c r="E115" s="34">
        <v>6</v>
      </c>
      <c r="F115" s="34">
        <v>1</v>
      </c>
      <c r="G115" s="34">
        <v>3</v>
      </c>
      <c r="H115" s="34">
        <v>2</v>
      </c>
      <c r="I115" s="34">
        <v>2</v>
      </c>
      <c r="J115" s="34">
        <v>6</v>
      </c>
      <c r="K115" s="34">
        <v>4</v>
      </c>
      <c r="L115" s="34">
        <v>3</v>
      </c>
      <c r="M115" s="34">
        <v>3</v>
      </c>
      <c r="N115" s="34">
        <v>5</v>
      </c>
      <c r="O115" s="34">
        <v>24</v>
      </c>
      <c r="P115" s="34">
        <v>47</v>
      </c>
      <c r="Q115" s="34">
        <v>6</v>
      </c>
      <c r="R115" s="34">
        <v>12</v>
      </c>
      <c r="S115" s="34">
        <v>4</v>
      </c>
      <c r="T115" s="34">
        <v>6</v>
      </c>
      <c r="U115" s="34">
        <v>5</v>
      </c>
      <c r="V115" s="34">
        <v>9</v>
      </c>
      <c r="W115" s="34">
        <v>4</v>
      </c>
      <c r="X115" s="34">
        <v>0</v>
      </c>
      <c r="Y115" s="34">
        <v>0</v>
      </c>
      <c r="Z115" s="34">
        <v>0</v>
      </c>
      <c r="AA115" s="34">
        <v>2</v>
      </c>
      <c r="AB115" s="34">
        <v>3</v>
      </c>
      <c r="AC115" s="34">
        <v>0</v>
      </c>
      <c r="AD115" s="34">
        <v>4</v>
      </c>
      <c r="AE115" s="34">
        <v>3</v>
      </c>
      <c r="AF115" s="34">
        <v>0</v>
      </c>
      <c r="AG115" s="34">
        <v>0</v>
      </c>
      <c r="AH115" s="34">
        <v>0</v>
      </c>
      <c r="AI115" s="34">
        <v>2</v>
      </c>
      <c r="AJ115" s="34">
        <v>19</v>
      </c>
      <c r="AK115" s="34">
        <v>9</v>
      </c>
      <c r="AL115" s="34">
        <v>20</v>
      </c>
      <c r="AM115" s="34">
        <v>11</v>
      </c>
      <c r="AN115" s="34">
        <v>1</v>
      </c>
      <c r="AO115" s="34">
        <v>1</v>
      </c>
      <c r="AP115" s="34">
        <v>19</v>
      </c>
      <c r="AQ115" s="34">
        <v>20</v>
      </c>
      <c r="AR115" s="34">
        <v>17</v>
      </c>
      <c r="AS115" s="34">
        <v>1</v>
      </c>
      <c r="AT115" s="34">
        <v>8</v>
      </c>
      <c r="AU115" s="34">
        <v>7</v>
      </c>
      <c r="AV115" s="34">
        <v>3</v>
      </c>
      <c r="AW115" s="34">
        <v>2</v>
      </c>
      <c r="AX115" s="34">
        <v>5</v>
      </c>
      <c r="AY115" s="34">
        <v>7</v>
      </c>
      <c r="AZ115" s="34">
        <v>7</v>
      </c>
      <c r="BA115" s="34">
        <v>4</v>
      </c>
      <c r="BB115" s="35">
        <v>4</v>
      </c>
      <c r="BC115" s="104">
        <f>SUM(B115:BB115)</f>
        <v>334</v>
      </c>
      <c r="BE115" s="6"/>
    </row>
    <row r="116" spans="1:57" ht="15.75" customHeight="1" x14ac:dyDescent="0.2">
      <c r="A116" s="99" t="s">
        <v>4</v>
      </c>
      <c r="B116" s="97">
        <v>0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4</v>
      </c>
      <c r="P116" s="32">
        <v>2</v>
      </c>
      <c r="Q116" s="32">
        <v>7</v>
      </c>
      <c r="R116" s="32">
        <v>5</v>
      </c>
      <c r="S116" s="32">
        <v>2</v>
      </c>
      <c r="T116" s="32">
        <v>4</v>
      </c>
      <c r="U116" s="32">
        <v>2</v>
      </c>
      <c r="V116" s="32">
        <v>5</v>
      </c>
      <c r="W116" s="32">
        <v>0</v>
      </c>
      <c r="X116" s="32">
        <v>7</v>
      </c>
      <c r="Y116" s="32">
        <v>5</v>
      </c>
      <c r="Z116" s="32">
        <v>2</v>
      </c>
      <c r="AA116" s="32">
        <v>2</v>
      </c>
      <c r="AB116" s="32">
        <v>1</v>
      </c>
      <c r="AC116" s="32">
        <v>3</v>
      </c>
      <c r="AD116" s="32">
        <v>1</v>
      </c>
      <c r="AE116" s="32">
        <v>0</v>
      </c>
      <c r="AF116" s="32">
        <v>0</v>
      </c>
      <c r="AG116" s="32">
        <v>1</v>
      </c>
      <c r="AH116" s="32">
        <v>1</v>
      </c>
      <c r="AI116" s="32">
        <v>0</v>
      </c>
      <c r="AJ116" s="32">
        <v>2</v>
      </c>
      <c r="AK116" s="32">
        <v>3</v>
      </c>
      <c r="AL116" s="32">
        <v>1</v>
      </c>
      <c r="AM116" s="32">
        <v>0</v>
      </c>
      <c r="AN116" s="32">
        <v>0</v>
      </c>
      <c r="AO116" s="32">
        <v>0</v>
      </c>
      <c r="AP116" s="32">
        <v>6</v>
      </c>
      <c r="AQ116" s="32">
        <v>3</v>
      </c>
      <c r="AR116" s="32">
        <v>7</v>
      </c>
      <c r="AS116" s="32">
        <v>1</v>
      </c>
      <c r="AT116" s="32">
        <v>2</v>
      </c>
      <c r="AU116" s="32">
        <v>0</v>
      </c>
      <c r="AV116" s="32">
        <v>2</v>
      </c>
      <c r="AW116" s="32">
        <v>2</v>
      </c>
      <c r="AX116" s="32">
        <v>1</v>
      </c>
      <c r="AY116" s="32">
        <v>0</v>
      </c>
      <c r="AZ116" s="32">
        <v>7</v>
      </c>
      <c r="BA116" s="32">
        <v>0</v>
      </c>
      <c r="BB116" s="36">
        <v>0</v>
      </c>
      <c r="BC116" s="105">
        <f>SUM(B116:BB116)</f>
        <v>91</v>
      </c>
      <c r="BE116" s="6"/>
    </row>
    <row r="117" spans="1:57" ht="15.75" customHeight="1" x14ac:dyDescent="0.2">
      <c r="A117" s="99" t="s">
        <v>5</v>
      </c>
      <c r="B117" s="97">
        <v>0</v>
      </c>
      <c r="C117" s="32">
        <v>3</v>
      </c>
      <c r="D117" s="32">
        <v>0</v>
      </c>
      <c r="E117" s="32">
        <v>0</v>
      </c>
      <c r="F117" s="32">
        <v>0</v>
      </c>
      <c r="G117" s="32">
        <v>3</v>
      </c>
      <c r="H117" s="32">
        <v>0</v>
      </c>
      <c r="I117" s="32">
        <v>1</v>
      </c>
      <c r="J117" s="32">
        <v>1</v>
      </c>
      <c r="K117" s="32">
        <v>0</v>
      </c>
      <c r="L117" s="32">
        <v>0</v>
      </c>
      <c r="M117" s="32">
        <v>1</v>
      </c>
      <c r="N117" s="32">
        <v>1</v>
      </c>
      <c r="O117" s="32">
        <v>14</v>
      </c>
      <c r="P117" s="32">
        <v>0</v>
      </c>
      <c r="Q117" s="32">
        <v>0</v>
      </c>
      <c r="R117" s="32">
        <v>0</v>
      </c>
      <c r="S117" s="32">
        <v>0</v>
      </c>
      <c r="T117" s="32">
        <v>8</v>
      </c>
      <c r="U117" s="32">
        <v>0</v>
      </c>
      <c r="V117" s="32">
        <v>0</v>
      </c>
      <c r="W117" s="32">
        <v>1</v>
      </c>
      <c r="X117" s="32">
        <v>0</v>
      </c>
      <c r="Y117" s="32">
        <v>0</v>
      </c>
      <c r="Z117" s="32">
        <v>0</v>
      </c>
      <c r="AA117" s="32">
        <v>1</v>
      </c>
      <c r="AB117" s="32">
        <v>1</v>
      </c>
      <c r="AC117" s="32">
        <v>1</v>
      </c>
      <c r="AD117" s="32">
        <v>1</v>
      </c>
      <c r="AE117" s="32">
        <v>0</v>
      </c>
      <c r="AF117" s="32">
        <v>4</v>
      </c>
      <c r="AG117" s="32">
        <v>10</v>
      </c>
      <c r="AH117" s="32">
        <v>10</v>
      </c>
      <c r="AI117" s="32">
        <v>13</v>
      </c>
      <c r="AJ117" s="32">
        <v>1</v>
      </c>
      <c r="AK117" s="32">
        <v>2</v>
      </c>
      <c r="AL117" s="32">
        <v>0</v>
      </c>
      <c r="AM117" s="32">
        <v>0</v>
      </c>
      <c r="AN117" s="32">
        <v>0</v>
      </c>
      <c r="AO117" s="32">
        <v>5</v>
      </c>
      <c r="AP117" s="32">
        <v>2</v>
      </c>
      <c r="AQ117" s="32">
        <v>9</v>
      </c>
      <c r="AR117" s="32">
        <v>3</v>
      </c>
      <c r="AS117" s="32">
        <v>0</v>
      </c>
      <c r="AT117" s="32">
        <v>4</v>
      </c>
      <c r="AU117" s="32">
        <v>8</v>
      </c>
      <c r="AV117" s="32">
        <v>3</v>
      </c>
      <c r="AW117" s="32">
        <v>4</v>
      </c>
      <c r="AX117" s="32">
        <v>2</v>
      </c>
      <c r="AY117" s="32">
        <v>0</v>
      </c>
      <c r="AZ117" s="32">
        <v>0</v>
      </c>
      <c r="BA117" s="32">
        <v>0</v>
      </c>
      <c r="BB117" s="36">
        <v>0</v>
      </c>
      <c r="BC117" s="105">
        <f>SUM(B117:BB117)</f>
        <v>117</v>
      </c>
      <c r="BE117" s="6"/>
    </row>
    <row r="118" spans="1:57" ht="15.75" customHeight="1" x14ac:dyDescent="0.2">
      <c r="A118" s="99" t="s">
        <v>6</v>
      </c>
      <c r="B118" s="97">
        <v>0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2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0</v>
      </c>
      <c r="S118" s="32">
        <v>0</v>
      </c>
      <c r="T118" s="32">
        <v>0</v>
      </c>
      <c r="U118" s="32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32">
        <v>0</v>
      </c>
      <c r="AD118" s="32">
        <v>0</v>
      </c>
      <c r="AE118" s="32">
        <v>0</v>
      </c>
      <c r="AF118" s="32">
        <v>0</v>
      </c>
      <c r="AG118" s="32">
        <v>0</v>
      </c>
      <c r="AH118" s="32">
        <v>0</v>
      </c>
      <c r="AI118" s="32">
        <v>0</v>
      </c>
      <c r="AJ118" s="32">
        <v>0</v>
      </c>
      <c r="AK118" s="32">
        <v>0</v>
      </c>
      <c r="AL118" s="32">
        <v>0</v>
      </c>
      <c r="AM118" s="32">
        <v>0</v>
      </c>
      <c r="AN118" s="32">
        <v>0</v>
      </c>
      <c r="AO118" s="32">
        <v>0</v>
      </c>
      <c r="AP118" s="32">
        <v>0</v>
      </c>
      <c r="AQ118" s="32">
        <v>0</v>
      </c>
      <c r="AR118" s="32">
        <v>0</v>
      </c>
      <c r="AS118" s="32">
        <v>0</v>
      </c>
      <c r="AT118" s="32">
        <v>0</v>
      </c>
      <c r="AU118" s="32">
        <v>0</v>
      </c>
      <c r="AV118" s="32">
        <v>0</v>
      </c>
      <c r="AW118" s="32">
        <v>0</v>
      </c>
      <c r="AX118" s="32">
        <v>0</v>
      </c>
      <c r="AY118" s="32">
        <v>0</v>
      </c>
      <c r="AZ118" s="32">
        <v>0</v>
      </c>
      <c r="BA118" s="32">
        <v>0</v>
      </c>
      <c r="BB118" s="36">
        <v>0</v>
      </c>
      <c r="BC118" s="105">
        <f t="shared" ref="BC118:BC138" si="1">SUM(B118:BB118)</f>
        <v>2</v>
      </c>
      <c r="BE118" s="6"/>
    </row>
    <row r="119" spans="1:57" ht="15.75" customHeight="1" x14ac:dyDescent="0.2">
      <c r="A119" s="99" t="s">
        <v>7</v>
      </c>
      <c r="B119" s="97">
        <v>0</v>
      </c>
      <c r="C119" s="32">
        <v>3</v>
      </c>
      <c r="D119" s="32">
        <v>4</v>
      </c>
      <c r="E119" s="32">
        <v>1</v>
      </c>
      <c r="F119" s="32">
        <v>3</v>
      </c>
      <c r="G119" s="32">
        <v>1</v>
      </c>
      <c r="H119" s="32">
        <v>3</v>
      </c>
      <c r="I119" s="32">
        <v>0</v>
      </c>
      <c r="J119" s="32">
        <v>2</v>
      </c>
      <c r="K119" s="32">
        <v>1</v>
      </c>
      <c r="L119" s="32">
        <v>0</v>
      </c>
      <c r="M119" s="32">
        <v>2</v>
      </c>
      <c r="N119" s="32">
        <v>2</v>
      </c>
      <c r="O119" s="32">
        <v>3</v>
      </c>
      <c r="P119" s="32">
        <v>1</v>
      </c>
      <c r="Q119" s="32">
        <v>1</v>
      </c>
      <c r="R119" s="32">
        <v>8</v>
      </c>
      <c r="S119" s="32">
        <v>11</v>
      </c>
      <c r="T119" s="32">
        <v>15</v>
      </c>
      <c r="U119" s="32">
        <v>7</v>
      </c>
      <c r="V119" s="32">
        <v>7</v>
      </c>
      <c r="W119" s="32">
        <v>3</v>
      </c>
      <c r="X119" s="32">
        <v>6</v>
      </c>
      <c r="Y119" s="32">
        <v>3</v>
      </c>
      <c r="Z119" s="32">
        <v>1</v>
      </c>
      <c r="AA119" s="32">
        <v>4</v>
      </c>
      <c r="AB119" s="32">
        <v>3</v>
      </c>
      <c r="AC119" s="32">
        <v>3</v>
      </c>
      <c r="AD119" s="32">
        <v>3</v>
      </c>
      <c r="AE119" s="32">
        <v>0</v>
      </c>
      <c r="AF119" s="32">
        <v>0</v>
      </c>
      <c r="AG119" s="32">
        <v>0</v>
      </c>
      <c r="AH119" s="32">
        <v>0</v>
      </c>
      <c r="AI119" s="32">
        <v>0</v>
      </c>
      <c r="AJ119" s="32">
        <v>4</v>
      </c>
      <c r="AK119" s="32">
        <v>8</v>
      </c>
      <c r="AL119" s="32">
        <v>0</v>
      </c>
      <c r="AM119" s="32">
        <v>0</v>
      </c>
      <c r="AN119" s="32">
        <v>7</v>
      </c>
      <c r="AO119" s="32">
        <v>0</v>
      </c>
      <c r="AP119" s="32">
        <v>3</v>
      </c>
      <c r="AQ119" s="32">
        <v>3</v>
      </c>
      <c r="AR119" s="32">
        <v>3</v>
      </c>
      <c r="AS119" s="32">
        <v>3</v>
      </c>
      <c r="AT119" s="32">
        <v>1</v>
      </c>
      <c r="AU119" s="32">
        <v>1</v>
      </c>
      <c r="AV119" s="32">
        <v>0</v>
      </c>
      <c r="AW119" s="32">
        <v>3</v>
      </c>
      <c r="AX119" s="32">
        <v>2</v>
      </c>
      <c r="AY119" s="32">
        <v>4</v>
      </c>
      <c r="AZ119" s="32">
        <v>4</v>
      </c>
      <c r="BA119" s="32">
        <v>2</v>
      </c>
      <c r="BB119" s="36">
        <v>3</v>
      </c>
      <c r="BC119" s="105">
        <f t="shared" si="1"/>
        <v>152</v>
      </c>
      <c r="BE119" s="6"/>
    </row>
    <row r="120" spans="1:57" ht="15.75" customHeight="1" x14ac:dyDescent="0.2">
      <c r="A120" s="99" t="s">
        <v>8</v>
      </c>
      <c r="B120" s="97">
        <v>0</v>
      </c>
      <c r="C120" s="32">
        <v>0</v>
      </c>
      <c r="D120" s="32">
        <v>1</v>
      </c>
      <c r="E120" s="32">
        <v>0</v>
      </c>
      <c r="F120" s="32">
        <v>0</v>
      </c>
      <c r="G120" s="32">
        <v>1</v>
      </c>
      <c r="H120" s="32">
        <v>4</v>
      </c>
      <c r="I120" s="32">
        <v>1</v>
      </c>
      <c r="J120" s="32">
        <v>0</v>
      </c>
      <c r="K120" s="32">
        <v>0</v>
      </c>
      <c r="L120" s="32">
        <v>0</v>
      </c>
      <c r="M120" s="32">
        <v>1</v>
      </c>
      <c r="N120" s="32">
        <v>0</v>
      </c>
      <c r="O120" s="32">
        <v>0</v>
      </c>
      <c r="P120" s="32">
        <v>1</v>
      </c>
      <c r="Q120" s="32">
        <v>6</v>
      </c>
      <c r="R120" s="32">
        <v>5</v>
      </c>
      <c r="S120" s="32">
        <v>1</v>
      </c>
      <c r="T120" s="32">
        <v>4</v>
      </c>
      <c r="U120" s="32">
        <v>1</v>
      </c>
      <c r="V120" s="32">
        <v>2</v>
      </c>
      <c r="W120" s="32">
        <v>1</v>
      </c>
      <c r="X120" s="32">
        <v>0</v>
      </c>
      <c r="Y120" s="32">
        <v>0</v>
      </c>
      <c r="Z120" s="32">
        <v>0</v>
      </c>
      <c r="AA120" s="32">
        <v>2</v>
      </c>
      <c r="AB120" s="32">
        <v>3</v>
      </c>
      <c r="AC120" s="32">
        <v>0</v>
      </c>
      <c r="AD120" s="32">
        <v>0</v>
      </c>
      <c r="AE120" s="32">
        <v>3</v>
      </c>
      <c r="AF120" s="32">
        <v>0</v>
      </c>
      <c r="AG120" s="32">
        <v>0</v>
      </c>
      <c r="AH120" s="32">
        <v>11</v>
      </c>
      <c r="AI120" s="32">
        <v>2</v>
      </c>
      <c r="AJ120" s="32">
        <v>1</v>
      </c>
      <c r="AK120" s="32">
        <v>8</v>
      </c>
      <c r="AL120" s="32">
        <v>11</v>
      </c>
      <c r="AM120" s="32">
        <v>7</v>
      </c>
      <c r="AN120" s="32">
        <v>1</v>
      </c>
      <c r="AO120" s="32">
        <v>0</v>
      </c>
      <c r="AP120" s="32">
        <v>0</v>
      </c>
      <c r="AQ120" s="32">
        <v>1</v>
      </c>
      <c r="AR120" s="32">
        <v>0</v>
      </c>
      <c r="AS120" s="32">
        <v>2</v>
      </c>
      <c r="AT120" s="32">
        <v>0</v>
      </c>
      <c r="AU120" s="32">
        <v>0</v>
      </c>
      <c r="AV120" s="32">
        <v>0</v>
      </c>
      <c r="AW120" s="32">
        <v>1</v>
      </c>
      <c r="AX120" s="32">
        <v>0</v>
      </c>
      <c r="AY120" s="32">
        <v>2</v>
      </c>
      <c r="AZ120" s="32">
        <v>0</v>
      </c>
      <c r="BA120" s="32">
        <v>0</v>
      </c>
      <c r="BB120" s="36" t="s">
        <v>3</v>
      </c>
      <c r="BC120" s="105">
        <f t="shared" si="1"/>
        <v>84</v>
      </c>
      <c r="BE120" s="6"/>
    </row>
    <row r="121" spans="1:57" ht="15.75" customHeight="1" x14ac:dyDescent="0.2">
      <c r="A121" s="99" t="s">
        <v>9</v>
      </c>
      <c r="B121" s="97">
        <v>0</v>
      </c>
      <c r="C121" s="32">
        <v>10</v>
      </c>
      <c r="D121" s="32">
        <v>11</v>
      </c>
      <c r="E121" s="32">
        <v>5</v>
      </c>
      <c r="F121" s="32">
        <v>10</v>
      </c>
      <c r="G121" s="32">
        <v>13</v>
      </c>
      <c r="H121" s="32">
        <v>0</v>
      </c>
      <c r="I121" s="32">
        <v>23</v>
      </c>
      <c r="J121" s="32">
        <v>22</v>
      </c>
      <c r="K121" s="32">
        <v>18</v>
      </c>
      <c r="L121" s="32">
        <v>19</v>
      </c>
      <c r="M121" s="32">
        <v>16</v>
      </c>
      <c r="N121" s="32">
        <v>18</v>
      </c>
      <c r="O121" s="32">
        <v>20</v>
      </c>
      <c r="P121" s="32">
        <v>29</v>
      </c>
      <c r="Q121" s="32">
        <v>20</v>
      </c>
      <c r="R121" s="32">
        <v>20</v>
      </c>
      <c r="S121" s="32">
        <v>10</v>
      </c>
      <c r="T121" s="32">
        <v>16</v>
      </c>
      <c r="U121" s="32">
        <v>22</v>
      </c>
      <c r="V121" s="32">
        <v>22</v>
      </c>
      <c r="W121" s="32">
        <v>11</v>
      </c>
      <c r="X121" s="32">
        <v>8</v>
      </c>
      <c r="Y121" s="32">
        <v>8</v>
      </c>
      <c r="Z121" s="32">
        <v>6</v>
      </c>
      <c r="AA121" s="32">
        <v>16</v>
      </c>
      <c r="AB121" s="32">
        <v>12</v>
      </c>
      <c r="AC121" s="32">
        <v>17</v>
      </c>
      <c r="AD121" s="32">
        <v>13</v>
      </c>
      <c r="AE121" s="32">
        <v>12</v>
      </c>
      <c r="AF121" s="32">
        <v>16</v>
      </c>
      <c r="AG121" s="32">
        <v>60</v>
      </c>
      <c r="AH121" s="32">
        <v>0</v>
      </c>
      <c r="AI121" s="32">
        <v>59</v>
      </c>
      <c r="AJ121" s="32">
        <v>36</v>
      </c>
      <c r="AK121" s="32" t="s">
        <v>3</v>
      </c>
      <c r="AL121" s="32">
        <v>21</v>
      </c>
      <c r="AM121" s="32">
        <v>19</v>
      </c>
      <c r="AN121" s="32">
        <v>15</v>
      </c>
      <c r="AO121" s="32">
        <v>19</v>
      </c>
      <c r="AP121" s="32">
        <v>32</v>
      </c>
      <c r="AQ121" s="32">
        <v>27</v>
      </c>
      <c r="AR121" s="32">
        <v>0</v>
      </c>
      <c r="AS121" s="32">
        <v>14</v>
      </c>
      <c r="AT121" s="32">
        <v>9</v>
      </c>
      <c r="AU121" s="32">
        <v>15</v>
      </c>
      <c r="AV121" s="32">
        <v>31</v>
      </c>
      <c r="AW121" s="32">
        <v>13</v>
      </c>
      <c r="AX121" s="32">
        <v>27</v>
      </c>
      <c r="AY121" s="32">
        <v>14</v>
      </c>
      <c r="AZ121" s="32">
        <v>6</v>
      </c>
      <c r="BA121" s="32">
        <v>13</v>
      </c>
      <c r="BB121" s="36">
        <v>12</v>
      </c>
      <c r="BC121" s="105">
        <f t="shared" si="1"/>
        <v>885</v>
      </c>
      <c r="BE121" s="6"/>
    </row>
    <row r="122" spans="1:57" ht="15.75" customHeight="1" x14ac:dyDescent="0.2">
      <c r="A122" s="99" t="s">
        <v>10</v>
      </c>
      <c r="B122" s="97">
        <v>0</v>
      </c>
      <c r="C122" s="32">
        <v>1</v>
      </c>
      <c r="D122" s="32">
        <v>0</v>
      </c>
      <c r="E122" s="32">
        <v>2</v>
      </c>
      <c r="F122" s="32">
        <v>3</v>
      </c>
      <c r="G122" s="32">
        <v>0</v>
      </c>
      <c r="H122" s="32">
        <v>3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8</v>
      </c>
      <c r="O122" s="32">
        <v>0</v>
      </c>
      <c r="P122" s="32">
        <v>1</v>
      </c>
      <c r="Q122" s="32">
        <v>2</v>
      </c>
      <c r="R122" s="32">
        <v>3</v>
      </c>
      <c r="S122" s="32">
        <v>0</v>
      </c>
      <c r="T122" s="32">
        <v>0</v>
      </c>
      <c r="U122" s="32">
        <v>2</v>
      </c>
      <c r="V122" s="32">
        <v>1</v>
      </c>
      <c r="W122" s="32">
        <v>0</v>
      </c>
      <c r="X122" s="32">
        <v>6</v>
      </c>
      <c r="Y122" s="32">
        <v>1</v>
      </c>
      <c r="Z122" s="32">
        <v>0</v>
      </c>
      <c r="AA122" s="32">
        <v>0</v>
      </c>
      <c r="AB122" s="32">
        <v>23</v>
      </c>
      <c r="AC122" s="32">
        <v>8</v>
      </c>
      <c r="AD122" s="32">
        <v>1</v>
      </c>
      <c r="AE122" s="32">
        <v>11</v>
      </c>
      <c r="AF122" s="32">
        <v>7</v>
      </c>
      <c r="AG122" s="32">
        <v>5</v>
      </c>
      <c r="AH122" s="32">
        <v>7</v>
      </c>
      <c r="AI122" s="32">
        <v>2</v>
      </c>
      <c r="AJ122" s="32">
        <v>2</v>
      </c>
      <c r="AK122" s="32">
        <v>4</v>
      </c>
      <c r="AL122" s="32">
        <v>1</v>
      </c>
      <c r="AM122" s="32">
        <v>0</v>
      </c>
      <c r="AN122" s="32">
        <v>9</v>
      </c>
      <c r="AO122" s="32" t="s">
        <v>3</v>
      </c>
      <c r="AP122" s="32">
        <v>2</v>
      </c>
      <c r="AQ122" s="32">
        <v>2</v>
      </c>
      <c r="AR122" s="32">
        <v>8</v>
      </c>
      <c r="AS122" s="32">
        <v>1</v>
      </c>
      <c r="AT122" s="32">
        <v>2</v>
      </c>
      <c r="AU122" s="32">
        <v>1</v>
      </c>
      <c r="AV122" s="32">
        <v>2</v>
      </c>
      <c r="AW122" s="32">
        <v>4</v>
      </c>
      <c r="AX122" s="32" t="s">
        <v>3</v>
      </c>
      <c r="AY122" s="32">
        <v>3</v>
      </c>
      <c r="AZ122" s="32">
        <v>2</v>
      </c>
      <c r="BA122" s="32">
        <v>0</v>
      </c>
      <c r="BB122" s="36">
        <v>1</v>
      </c>
      <c r="BC122" s="105">
        <f t="shared" si="1"/>
        <v>141</v>
      </c>
      <c r="BE122" s="6"/>
    </row>
    <row r="123" spans="1:57" ht="15.75" customHeight="1" x14ac:dyDescent="0.2">
      <c r="A123" s="99" t="s">
        <v>11</v>
      </c>
      <c r="B123" s="97">
        <v>1</v>
      </c>
      <c r="C123" s="32">
        <v>3</v>
      </c>
      <c r="D123" s="32">
        <v>0</v>
      </c>
      <c r="E123" s="32">
        <v>4</v>
      </c>
      <c r="F123" s="32">
        <v>6</v>
      </c>
      <c r="G123" s="32">
        <v>6</v>
      </c>
      <c r="H123" s="32">
        <v>4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4</v>
      </c>
      <c r="O123" s="32">
        <v>2</v>
      </c>
      <c r="P123" s="32">
        <v>2</v>
      </c>
      <c r="Q123" s="32">
        <v>2</v>
      </c>
      <c r="R123" s="32">
        <v>3</v>
      </c>
      <c r="S123" s="32">
        <v>2</v>
      </c>
      <c r="T123" s="32">
        <v>5</v>
      </c>
      <c r="U123" s="32">
        <v>1</v>
      </c>
      <c r="V123" s="32">
        <v>5</v>
      </c>
      <c r="W123" s="32">
        <v>3</v>
      </c>
      <c r="X123" s="32">
        <v>1</v>
      </c>
      <c r="Y123" s="32" t="s">
        <v>3</v>
      </c>
      <c r="Z123" s="32">
        <v>0</v>
      </c>
      <c r="AA123" s="32">
        <v>2</v>
      </c>
      <c r="AB123" s="32">
        <v>0</v>
      </c>
      <c r="AC123" s="32">
        <v>1</v>
      </c>
      <c r="AD123" s="32">
        <v>3</v>
      </c>
      <c r="AE123" s="32">
        <v>1</v>
      </c>
      <c r="AF123" s="32">
        <v>0</v>
      </c>
      <c r="AG123" s="32">
        <v>0</v>
      </c>
      <c r="AH123" s="32">
        <v>0</v>
      </c>
      <c r="AI123" s="32">
        <v>0</v>
      </c>
      <c r="AJ123" s="32">
        <v>0</v>
      </c>
      <c r="AK123" s="32">
        <v>0</v>
      </c>
      <c r="AL123" s="32">
        <v>0</v>
      </c>
      <c r="AM123" s="32">
        <v>0</v>
      </c>
      <c r="AN123" s="32">
        <v>0</v>
      </c>
      <c r="AO123" s="32">
        <v>0</v>
      </c>
      <c r="AP123" s="32">
        <v>0</v>
      </c>
      <c r="AQ123" s="32">
        <v>11</v>
      </c>
      <c r="AR123" s="32">
        <v>0</v>
      </c>
      <c r="AS123" s="32">
        <v>0</v>
      </c>
      <c r="AT123" s="32">
        <v>0</v>
      </c>
      <c r="AU123" s="32">
        <v>0</v>
      </c>
      <c r="AV123" s="32">
        <v>0</v>
      </c>
      <c r="AW123" s="32">
        <v>0</v>
      </c>
      <c r="AX123" s="32">
        <v>0</v>
      </c>
      <c r="AY123" s="32">
        <v>0</v>
      </c>
      <c r="AZ123" s="32">
        <v>0</v>
      </c>
      <c r="BA123" s="32">
        <v>0</v>
      </c>
      <c r="BB123" s="36">
        <v>0</v>
      </c>
      <c r="BC123" s="105">
        <f t="shared" si="1"/>
        <v>72</v>
      </c>
      <c r="BE123" s="6"/>
    </row>
    <row r="124" spans="1:57" ht="15.75" customHeight="1" x14ac:dyDescent="0.2">
      <c r="A124" s="99" t="s">
        <v>12</v>
      </c>
      <c r="B124" s="97">
        <v>7</v>
      </c>
      <c r="C124" s="32">
        <v>13</v>
      </c>
      <c r="D124" s="32">
        <v>8</v>
      </c>
      <c r="E124" s="32">
        <v>11</v>
      </c>
      <c r="F124" s="32">
        <v>18</v>
      </c>
      <c r="G124" s="32">
        <v>16</v>
      </c>
      <c r="H124" s="32">
        <v>27</v>
      </c>
      <c r="I124" s="32">
        <v>20</v>
      </c>
      <c r="J124" s="32">
        <v>17</v>
      </c>
      <c r="K124" s="32">
        <v>13</v>
      </c>
      <c r="L124" s="32" t="s">
        <v>3</v>
      </c>
      <c r="M124" s="32">
        <v>13</v>
      </c>
      <c r="N124" s="32">
        <v>19</v>
      </c>
      <c r="O124" s="32">
        <v>14</v>
      </c>
      <c r="P124" s="32">
        <v>15</v>
      </c>
      <c r="Q124" s="32">
        <v>16</v>
      </c>
      <c r="R124" s="32">
        <v>12</v>
      </c>
      <c r="S124" s="32">
        <v>15</v>
      </c>
      <c r="T124" s="32">
        <v>17</v>
      </c>
      <c r="U124" s="32">
        <v>12</v>
      </c>
      <c r="V124" s="32">
        <v>15</v>
      </c>
      <c r="W124" s="32">
        <v>22</v>
      </c>
      <c r="X124" s="32">
        <v>23</v>
      </c>
      <c r="Y124" s="32">
        <v>10</v>
      </c>
      <c r="Z124" s="32">
        <v>12</v>
      </c>
      <c r="AA124" s="32">
        <v>3</v>
      </c>
      <c r="AB124" s="32">
        <v>4</v>
      </c>
      <c r="AC124" s="32">
        <v>10</v>
      </c>
      <c r="AD124" s="32">
        <v>14</v>
      </c>
      <c r="AE124" s="32">
        <v>9</v>
      </c>
      <c r="AF124" s="32">
        <v>15</v>
      </c>
      <c r="AG124" s="32">
        <v>9</v>
      </c>
      <c r="AH124" s="32">
        <v>8</v>
      </c>
      <c r="AI124" s="32" t="s">
        <v>3</v>
      </c>
      <c r="AJ124" s="32">
        <v>25</v>
      </c>
      <c r="AK124" s="32">
        <v>19</v>
      </c>
      <c r="AL124" s="32">
        <v>61</v>
      </c>
      <c r="AM124" s="32">
        <v>63</v>
      </c>
      <c r="AN124" s="32">
        <v>30</v>
      </c>
      <c r="AO124" s="32">
        <v>29</v>
      </c>
      <c r="AP124" s="32">
        <v>31</v>
      </c>
      <c r="AQ124" s="32">
        <v>25</v>
      </c>
      <c r="AR124" s="32">
        <v>17</v>
      </c>
      <c r="AS124" s="32">
        <v>17</v>
      </c>
      <c r="AT124" s="32">
        <v>21</v>
      </c>
      <c r="AU124" s="32">
        <v>6</v>
      </c>
      <c r="AV124" s="32">
        <v>10</v>
      </c>
      <c r="AW124" s="32">
        <v>7</v>
      </c>
      <c r="AX124" s="32">
        <v>2</v>
      </c>
      <c r="AY124" s="32">
        <v>0</v>
      </c>
      <c r="AZ124" s="32">
        <v>0</v>
      </c>
      <c r="BA124" s="32">
        <v>0</v>
      </c>
      <c r="BB124" s="36">
        <v>5</v>
      </c>
      <c r="BC124" s="105">
        <f t="shared" si="1"/>
        <v>805</v>
      </c>
      <c r="BE124" s="6"/>
    </row>
    <row r="125" spans="1:57" ht="15.75" customHeight="1" x14ac:dyDescent="0.2">
      <c r="A125" s="99" t="s">
        <v>13</v>
      </c>
      <c r="B125" s="97">
        <v>0</v>
      </c>
      <c r="C125" s="32">
        <v>0</v>
      </c>
      <c r="D125" s="32">
        <v>2</v>
      </c>
      <c r="E125" s="32" t="s">
        <v>3</v>
      </c>
      <c r="F125" s="32">
        <v>3</v>
      </c>
      <c r="G125" s="32">
        <v>1</v>
      </c>
      <c r="H125" s="32">
        <v>6</v>
      </c>
      <c r="I125" s="32">
        <v>3</v>
      </c>
      <c r="J125" s="32">
        <v>4</v>
      </c>
      <c r="K125" s="32">
        <v>0</v>
      </c>
      <c r="L125" s="32">
        <v>5</v>
      </c>
      <c r="M125" s="32">
        <v>1</v>
      </c>
      <c r="N125" s="32">
        <v>6</v>
      </c>
      <c r="O125" s="32">
        <v>2</v>
      </c>
      <c r="P125" s="32">
        <v>7</v>
      </c>
      <c r="Q125" s="32">
        <v>1</v>
      </c>
      <c r="R125" s="32">
        <v>3</v>
      </c>
      <c r="S125" s="32">
        <v>1</v>
      </c>
      <c r="T125" s="32">
        <v>3</v>
      </c>
      <c r="U125" s="32">
        <v>1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B125" s="32">
        <v>0</v>
      </c>
      <c r="AC125" s="32">
        <v>1</v>
      </c>
      <c r="AD125" s="32">
        <v>2</v>
      </c>
      <c r="AE125" s="32">
        <v>0</v>
      </c>
      <c r="AF125" s="32">
        <v>3</v>
      </c>
      <c r="AG125" s="32">
        <v>4</v>
      </c>
      <c r="AH125" s="32">
        <v>8</v>
      </c>
      <c r="AI125" s="32">
        <v>12</v>
      </c>
      <c r="AJ125" s="32">
        <v>2</v>
      </c>
      <c r="AK125" s="32">
        <v>13</v>
      </c>
      <c r="AL125" s="32">
        <v>16</v>
      </c>
      <c r="AM125" s="32">
        <v>9</v>
      </c>
      <c r="AN125" s="32">
        <v>2</v>
      </c>
      <c r="AO125" s="32">
        <v>5</v>
      </c>
      <c r="AP125" s="32">
        <v>0</v>
      </c>
      <c r="AQ125" s="32">
        <v>2</v>
      </c>
      <c r="AR125" s="32">
        <v>0</v>
      </c>
      <c r="AS125" s="32">
        <v>0</v>
      </c>
      <c r="AT125" s="32">
        <v>1</v>
      </c>
      <c r="AU125" s="32">
        <v>0</v>
      </c>
      <c r="AV125" s="32">
        <v>3</v>
      </c>
      <c r="AW125" s="32">
        <v>5</v>
      </c>
      <c r="AX125" s="32">
        <v>0</v>
      </c>
      <c r="AY125" s="32">
        <v>4</v>
      </c>
      <c r="AZ125" s="32">
        <v>2</v>
      </c>
      <c r="BA125" s="32">
        <v>0</v>
      </c>
      <c r="BB125" s="36">
        <v>0</v>
      </c>
      <c r="BC125" s="105">
        <f t="shared" si="1"/>
        <v>143</v>
      </c>
      <c r="BE125" s="6"/>
    </row>
    <row r="126" spans="1:57" ht="15.75" customHeight="1" x14ac:dyDescent="0.2">
      <c r="A126" s="99" t="s">
        <v>14</v>
      </c>
      <c r="B126" s="97">
        <v>5</v>
      </c>
      <c r="C126" s="32">
        <v>6</v>
      </c>
      <c r="D126" s="32">
        <v>11</v>
      </c>
      <c r="E126" s="32">
        <v>10</v>
      </c>
      <c r="F126" s="32">
        <v>0</v>
      </c>
      <c r="G126" s="32">
        <v>10</v>
      </c>
      <c r="H126" s="32">
        <v>0</v>
      </c>
      <c r="I126" s="32">
        <v>5</v>
      </c>
      <c r="J126" s="32">
        <v>0</v>
      </c>
      <c r="K126" s="32">
        <v>8</v>
      </c>
      <c r="L126" s="32">
        <v>5</v>
      </c>
      <c r="M126" s="32">
        <v>3</v>
      </c>
      <c r="N126" s="32">
        <v>8</v>
      </c>
      <c r="O126" s="32">
        <v>14</v>
      </c>
      <c r="P126" s="32">
        <v>21</v>
      </c>
      <c r="Q126" s="32">
        <v>11</v>
      </c>
      <c r="R126" s="32">
        <v>20</v>
      </c>
      <c r="S126" s="32">
        <v>13</v>
      </c>
      <c r="T126" s="32">
        <v>37</v>
      </c>
      <c r="U126" s="32">
        <v>43</v>
      </c>
      <c r="V126" s="32">
        <v>23</v>
      </c>
      <c r="W126" s="32">
        <v>22</v>
      </c>
      <c r="X126" s="32">
        <v>12</v>
      </c>
      <c r="Y126" s="32">
        <v>7</v>
      </c>
      <c r="Z126" s="32">
        <v>7</v>
      </c>
      <c r="AA126" s="32">
        <v>6</v>
      </c>
      <c r="AB126" s="32">
        <v>4</v>
      </c>
      <c r="AC126" s="32">
        <v>6</v>
      </c>
      <c r="AD126" s="32">
        <v>10</v>
      </c>
      <c r="AE126" s="32">
        <v>14</v>
      </c>
      <c r="AF126" s="32">
        <v>4</v>
      </c>
      <c r="AG126" s="32">
        <v>16</v>
      </c>
      <c r="AH126" s="32">
        <v>15</v>
      </c>
      <c r="AI126" s="32">
        <v>9</v>
      </c>
      <c r="AJ126" s="32">
        <v>15</v>
      </c>
      <c r="AK126" s="32">
        <v>15</v>
      </c>
      <c r="AL126" s="32">
        <v>20</v>
      </c>
      <c r="AM126" s="32">
        <v>21</v>
      </c>
      <c r="AN126" s="32">
        <v>16</v>
      </c>
      <c r="AO126" s="32">
        <v>17</v>
      </c>
      <c r="AP126" s="32">
        <v>16</v>
      </c>
      <c r="AQ126" s="32">
        <v>25</v>
      </c>
      <c r="AR126" s="32">
        <v>24</v>
      </c>
      <c r="AS126" s="32">
        <v>12</v>
      </c>
      <c r="AT126" s="32">
        <v>13</v>
      </c>
      <c r="AU126" s="32">
        <v>12</v>
      </c>
      <c r="AV126" s="32">
        <v>18</v>
      </c>
      <c r="AW126" s="32">
        <v>7</v>
      </c>
      <c r="AX126" s="32">
        <v>8</v>
      </c>
      <c r="AY126" s="32">
        <v>10</v>
      </c>
      <c r="AZ126" s="32">
        <v>12</v>
      </c>
      <c r="BA126" s="32">
        <v>3</v>
      </c>
      <c r="BB126" s="36">
        <v>8</v>
      </c>
      <c r="BC126" s="105">
        <f t="shared" si="1"/>
        <v>657</v>
      </c>
      <c r="BE126" s="6"/>
    </row>
    <row r="127" spans="1:57" ht="15.75" customHeight="1" x14ac:dyDescent="0.2">
      <c r="A127" s="99" t="s">
        <v>15</v>
      </c>
      <c r="B127" s="97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 t="s">
        <v>3</v>
      </c>
      <c r="O127" s="32">
        <v>2</v>
      </c>
      <c r="P127" s="32">
        <v>0</v>
      </c>
      <c r="Q127" s="32">
        <v>0</v>
      </c>
      <c r="R127" s="32">
        <v>0</v>
      </c>
      <c r="S127" s="32">
        <v>0</v>
      </c>
      <c r="T127" s="32">
        <v>0</v>
      </c>
      <c r="U127" s="32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32">
        <v>0</v>
      </c>
      <c r="AD127" s="32">
        <v>0</v>
      </c>
      <c r="AE127" s="32">
        <v>0</v>
      </c>
      <c r="AF127" s="32">
        <v>0</v>
      </c>
      <c r="AG127" s="32">
        <v>0</v>
      </c>
      <c r="AH127" s="32">
        <v>0</v>
      </c>
      <c r="AI127" s="32">
        <v>0</v>
      </c>
      <c r="AJ127" s="32">
        <v>0</v>
      </c>
      <c r="AK127" s="32">
        <v>0</v>
      </c>
      <c r="AL127" s="32">
        <v>0</v>
      </c>
      <c r="AM127" s="32">
        <v>0</v>
      </c>
      <c r="AN127" s="32">
        <v>0</v>
      </c>
      <c r="AO127" s="32">
        <v>1</v>
      </c>
      <c r="AP127" s="32">
        <v>14</v>
      </c>
      <c r="AQ127" s="32">
        <v>0</v>
      </c>
      <c r="AR127" s="32">
        <v>4</v>
      </c>
      <c r="AS127" s="32">
        <v>0</v>
      </c>
      <c r="AT127" s="32">
        <v>0</v>
      </c>
      <c r="AU127" s="32">
        <v>0</v>
      </c>
      <c r="AV127" s="32">
        <v>0</v>
      </c>
      <c r="AW127" s="32">
        <v>0</v>
      </c>
      <c r="AX127" s="32">
        <v>0</v>
      </c>
      <c r="AY127" s="32">
        <v>0</v>
      </c>
      <c r="AZ127" s="32">
        <v>0</v>
      </c>
      <c r="BA127" s="32">
        <v>0</v>
      </c>
      <c r="BB127" s="36">
        <v>0</v>
      </c>
      <c r="BC127" s="105">
        <f t="shared" si="1"/>
        <v>21</v>
      </c>
      <c r="BE127" s="6"/>
    </row>
    <row r="128" spans="1:57" ht="15.75" customHeight="1" x14ac:dyDescent="0.2">
      <c r="A128" s="99" t="s">
        <v>16</v>
      </c>
      <c r="B128" s="97" t="s">
        <v>3</v>
      </c>
      <c r="C128" s="32" t="s">
        <v>3</v>
      </c>
      <c r="D128" s="32" t="s">
        <v>3</v>
      </c>
      <c r="E128" s="32" t="s">
        <v>3</v>
      </c>
      <c r="F128" s="32" t="s">
        <v>3</v>
      </c>
      <c r="G128" s="32" t="s">
        <v>3</v>
      </c>
      <c r="H128" s="32" t="s">
        <v>3</v>
      </c>
      <c r="I128" s="32" t="s">
        <v>3</v>
      </c>
      <c r="J128" s="32" t="s">
        <v>3</v>
      </c>
      <c r="K128" s="32" t="s">
        <v>3</v>
      </c>
      <c r="L128" s="32" t="s">
        <v>3</v>
      </c>
      <c r="M128" s="32" t="s">
        <v>3</v>
      </c>
      <c r="N128" s="32" t="s">
        <v>3</v>
      </c>
      <c r="O128" s="32" t="s">
        <v>3</v>
      </c>
      <c r="P128" s="32" t="s">
        <v>3</v>
      </c>
      <c r="Q128" s="32" t="s">
        <v>3</v>
      </c>
      <c r="R128" s="32" t="s">
        <v>3</v>
      </c>
      <c r="S128" s="32" t="s">
        <v>3</v>
      </c>
      <c r="T128" s="32" t="s">
        <v>3</v>
      </c>
      <c r="U128" s="32" t="s">
        <v>3</v>
      </c>
      <c r="V128" s="32" t="s">
        <v>3</v>
      </c>
      <c r="W128" s="32" t="s">
        <v>3</v>
      </c>
      <c r="X128" s="32" t="s">
        <v>3</v>
      </c>
      <c r="Y128" s="32" t="s">
        <v>3</v>
      </c>
      <c r="Z128" s="32" t="s">
        <v>3</v>
      </c>
      <c r="AA128" s="32" t="s">
        <v>3</v>
      </c>
      <c r="AB128" s="32" t="s">
        <v>3</v>
      </c>
      <c r="AC128" s="32" t="s">
        <v>3</v>
      </c>
      <c r="AD128" s="32" t="s">
        <v>3</v>
      </c>
      <c r="AE128" s="32" t="s">
        <v>3</v>
      </c>
      <c r="AF128" s="32" t="s">
        <v>3</v>
      </c>
      <c r="AG128" s="32" t="s">
        <v>3</v>
      </c>
      <c r="AH128" s="32" t="s">
        <v>3</v>
      </c>
      <c r="AI128" s="32" t="s">
        <v>3</v>
      </c>
      <c r="AJ128" s="32" t="s">
        <v>3</v>
      </c>
      <c r="AK128" s="32" t="s">
        <v>3</v>
      </c>
      <c r="AL128" s="32" t="s">
        <v>3</v>
      </c>
      <c r="AM128" s="32" t="s">
        <v>3</v>
      </c>
      <c r="AN128" s="32" t="s">
        <v>3</v>
      </c>
      <c r="AO128" s="32" t="s">
        <v>3</v>
      </c>
      <c r="AP128" s="32" t="s">
        <v>3</v>
      </c>
      <c r="AQ128" s="32" t="s">
        <v>3</v>
      </c>
      <c r="AR128" s="32" t="s">
        <v>3</v>
      </c>
      <c r="AS128" s="32" t="s">
        <v>3</v>
      </c>
      <c r="AT128" s="32" t="s">
        <v>3</v>
      </c>
      <c r="AU128" s="32" t="s">
        <v>3</v>
      </c>
      <c r="AV128" s="32" t="s">
        <v>3</v>
      </c>
      <c r="AW128" s="32" t="s">
        <v>3</v>
      </c>
      <c r="AX128" s="32" t="s">
        <v>3</v>
      </c>
      <c r="AY128" s="32" t="s">
        <v>3</v>
      </c>
      <c r="AZ128" s="32" t="s">
        <v>3</v>
      </c>
      <c r="BA128" s="32" t="s">
        <v>3</v>
      </c>
      <c r="BB128" s="36" t="s">
        <v>3</v>
      </c>
      <c r="BC128" s="105">
        <f t="shared" si="1"/>
        <v>0</v>
      </c>
      <c r="BE128" s="6"/>
    </row>
    <row r="129" spans="1:57" ht="15.75" customHeight="1" x14ac:dyDescent="0.2">
      <c r="A129" s="99" t="s">
        <v>17</v>
      </c>
      <c r="B129" s="97">
        <v>95</v>
      </c>
      <c r="C129" s="32">
        <v>115</v>
      </c>
      <c r="D129" s="32">
        <v>93</v>
      </c>
      <c r="E129" s="32">
        <v>103</v>
      </c>
      <c r="F129" s="32">
        <v>139</v>
      </c>
      <c r="G129" s="32">
        <v>111</v>
      </c>
      <c r="H129" s="32">
        <v>90</v>
      </c>
      <c r="I129" s="32">
        <v>92</v>
      </c>
      <c r="J129" s="32">
        <v>90</v>
      </c>
      <c r="K129" s="32">
        <v>125</v>
      </c>
      <c r="L129" s="32">
        <v>115</v>
      </c>
      <c r="M129" s="32">
        <v>129</v>
      </c>
      <c r="N129" s="32">
        <v>160</v>
      </c>
      <c r="O129" s="32">
        <v>142</v>
      </c>
      <c r="P129" s="32">
        <v>165</v>
      </c>
      <c r="Q129" s="32">
        <v>125</v>
      </c>
      <c r="R129" s="32">
        <v>177</v>
      </c>
      <c r="S129" s="32">
        <v>144</v>
      </c>
      <c r="T129" s="32">
        <v>98</v>
      </c>
      <c r="U129" s="32">
        <v>173</v>
      </c>
      <c r="V129" s="32">
        <v>151</v>
      </c>
      <c r="W129" s="32">
        <v>98</v>
      </c>
      <c r="X129" s="32">
        <v>109</v>
      </c>
      <c r="Y129" s="32">
        <v>87</v>
      </c>
      <c r="Z129" s="32">
        <v>81</v>
      </c>
      <c r="AA129" s="32">
        <v>86</v>
      </c>
      <c r="AB129" s="32">
        <v>81</v>
      </c>
      <c r="AC129" s="32">
        <v>100</v>
      </c>
      <c r="AD129" s="32">
        <v>89</v>
      </c>
      <c r="AE129" s="32">
        <v>74</v>
      </c>
      <c r="AF129" s="32">
        <v>80</v>
      </c>
      <c r="AG129" s="32">
        <v>94</v>
      </c>
      <c r="AH129" s="32">
        <v>132</v>
      </c>
      <c r="AI129" s="32">
        <v>189</v>
      </c>
      <c r="AJ129" s="32">
        <v>173</v>
      </c>
      <c r="AK129" s="32">
        <v>123</v>
      </c>
      <c r="AL129" s="32">
        <v>190</v>
      </c>
      <c r="AM129" s="32">
        <v>213</v>
      </c>
      <c r="AN129" s="32">
        <v>156</v>
      </c>
      <c r="AO129" s="32">
        <v>133</v>
      </c>
      <c r="AP129" s="32">
        <v>168</v>
      </c>
      <c r="AQ129" s="32">
        <v>233</v>
      </c>
      <c r="AR129" s="32">
        <v>145</v>
      </c>
      <c r="AS129" s="32">
        <v>164</v>
      </c>
      <c r="AT129" s="32">
        <v>127</v>
      </c>
      <c r="AU129" s="32">
        <v>119</v>
      </c>
      <c r="AV129" s="32" t="s">
        <v>3</v>
      </c>
      <c r="AW129" s="32">
        <v>116</v>
      </c>
      <c r="AX129" s="32">
        <v>80</v>
      </c>
      <c r="AY129" s="32">
        <v>67</v>
      </c>
      <c r="AZ129" s="32">
        <v>85</v>
      </c>
      <c r="BA129" s="32">
        <v>91</v>
      </c>
      <c r="BB129" s="36">
        <v>92</v>
      </c>
      <c r="BC129" s="105">
        <f t="shared" si="1"/>
        <v>6407</v>
      </c>
      <c r="BE129" s="6"/>
    </row>
    <row r="130" spans="1:57" ht="15.75" customHeight="1" x14ac:dyDescent="0.2">
      <c r="A130" s="99" t="s">
        <v>18</v>
      </c>
      <c r="B130" s="97" t="s">
        <v>3</v>
      </c>
      <c r="C130" s="32" t="s">
        <v>3</v>
      </c>
      <c r="D130" s="32" t="s">
        <v>3</v>
      </c>
      <c r="E130" s="32" t="s">
        <v>3</v>
      </c>
      <c r="F130" s="32" t="s">
        <v>3</v>
      </c>
      <c r="G130" s="32" t="s">
        <v>3</v>
      </c>
      <c r="H130" s="32" t="s">
        <v>3</v>
      </c>
      <c r="I130" s="32" t="s">
        <v>3</v>
      </c>
      <c r="J130" s="32" t="s">
        <v>3</v>
      </c>
      <c r="K130" s="32" t="s">
        <v>3</v>
      </c>
      <c r="L130" s="32" t="s">
        <v>3</v>
      </c>
      <c r="M130" s="32" t="s">
        <v>3</v>
      </c>
      <c r="N130" s="32" t="s">
        <v>3</v>
      </c>
      <c r="O130" s="32" t="s">
        <v>3</v>
      </c>
      <c r="P130" s="32" t="s">
        <v>3</v>
      </c>
      <c r="Q130" s="32" t="s">
        <v>3</v>
      </c>
      <c r="R130" s="32" t="s">
        <v>3</v>
      </c>
      <c r="S130" s="32" t="s">
        <v>3</v>
      </c>
      <c r="T130" s="32" t="s">
        <v>3</v>
      </c>
      <c r="U130" s="32" t="s">
        <v>3</v>
      </c>
      <c r="V130" s="32" t="s">
        <v>3</v>
      </c>
      <c r="W130" s="32" t="s">
        <v>3</v>
      </c>
      <c r="X130" s="32" t="s">
        <v>3</v>
      </c>
      <c r="Y130" s="32" t="s">
        <v>3</v>
      </c>
      <c r="Z130" s="32" t="s">
        <v>3</v>
      </c>
      <c r="AA130" s="32" t="s">
        <v>3</v>
      </c>
      <c r="AB130" s="32" t="s">
        <v>3</v>
      </c>
      <c r="AC130" s="32" t="s">
        <v>3</v>
      </c>
      <c r="AD130" s="32" t="s">
        <v>3</v>
      </c>
      <c r="AE130" s="32" t="s">
        <v>3</v>
      </c>
      <c r="AF130" s="32" t="s">
        <v>3</v>
      </c>
      <c r="AG130" s="32" t="s">
        <v>3</v>
      </c>
      <c r="AH130" s="32" t="s">
        <v>3</v>
      </c>
      <c r="AI130" s="32" t="s">
        <v>3</v>
      </c>
      <c r="AJ130" s="32" t="s">
        <v>3</v>
      </c>
      <c r="AK130" s="32" t="s">
        <v>3</v>
      </c>
      <c r="AL130" s="32" t="s">
        <v>3</v>
      </c>
      <c r="AM130" s="32" t="s">
        <v>3</v>
      </c>
      <c r="AN130" s="32" t="s">
        <v>3</v>
      </c>
      <c r="AO130" s="32" t="s">
        <v>3</v>
      </c>
      <c r="AP130" s="32" t="s">
        <v>3</v>
      </c>
      <c r="AQ130" s="32" t="s">
        <v>3</v>
      </c>
      <c r="AR130" s="32" t="s">
        <v>3</v>
      </c>
      <c r="AS130" s="32" t="s">
        <v>3</v>
      </c>
      <c r="AT130" s="32" t="s">
        <v>3</v>
      </c>
      <c r="AU130" s="32" t="s">
        <v>3</v>
      </c>
      <c r="AV130" s="32" t="s">
        <v>3</v>
      </c>
      <c r="AW130" s="32" t="s">
        <v>3</v>
      </c>
      <c r="AX130" s="32" t="s">
        <v>3</v>
      </c>
      <c r="AY130" s="32" t="s">
        <v>3</v>
      </c>
      <c r="AZ130" s="32" t="s">
        <v>3</v>
      </c>
      <c r="BA130" s="32" t="s">
        <v>3</v>
      </c>
      <c r="BB130" s="36">
        <v>0</v>
      </c>
      <c r="BC130" s="105">
        <f t="shared" si="1"/>
        <v>0</v>
      </c>
      <c r="BE130" s="6"/>
    </row>
    <row r="131" spans="1:57" ht="15.75" customHeight="1" x14ac:dyDescent="0.2">
      <c r="A131" s="99" t="s">
        <v>19</v>
      </c>
      <c r="B131" s="97">
        <v>41</v>
      </c>
      <c r="C131" s="32">
        <v>38</v>
      </c>
      <c r="D131" s="32">
        <v>32</v>
      </c>
      <c r="E131" s="32">
        <v>86</v>
      </c>
      <c r="F131" s="32">
        <v>41</v>
      </c>
      <c r="G131" s="32">
        <v>37</v>
      </c>
      <c r="H131" s="32">
        <v>35</v>
      </c>
      <c r="I131" s="32">
        <v>41</v>
      </c>
      <c r="J131" s="32">
        <v>30</v>
      </c>
      <c r="K131" s="32">
        <v>31</v>
      </c>
      <c r="L131" s="32">
        <v>49</v>
      </c>
      <c r="M131" s="32">
        <v>33</v>
      </c>
      <c r="N131" s="32">
        <v>46</v>
      </c>
      <c r="O131" s="32">
        <v>50</v>
      </c>
      <c r="P131" s="32">
        <v>53</v>
      </c>
      <c r="Q131" s="32">
        <v>28</v>
      </c>
      <c r="R131" s="32">
        <v>63</v>
      </c>
      <c r="S131" s="32">
        <v>31</v>
      </c>
      <c r="T131" s="32">
        <v>48</v>
      </c>
      <c r="U131" s="32">
        <v>52</v>
      </c>
      <c r="V131" s="32">
        <v>48</v>
      </c>
      <c r="W131" s="32">
        <v>43</v>
      </c>
      <c r="X131" s="32">
        <v>62</v>
      </c>
      <c r="Y131" s="32">
        <v>53</v>
      </c>
      <c r="Z131" s="32">
        <v>38</v>
      </c>
      <c r="AA131" s="32">
        <v>33</v>
      </c>
      <c r="AB131" s="32">
        <v>42</v>
      </c>
      <c r="AC131" s="32">
        <v>43</v>
      </c>
      <c r="AD131" s="32">
        <v>14</v>
      </c>
      <c r="AE131" s="32">
        <v>64</v>
      </c>
      <c r="AF131" s="32">
        <v>66</v>
      </c>
      <c r="AG131" s="32">
        <v>82</v>
      </c>
      <c r="AH131" s="32">
        <v>65</v>
      </c>
      <c r="AI131" s="32">
        <v>84</v>
      </c>
      <c r="AJ131" s="32">
        <v>60</v>
      </c>
      <c r="AK131" s="32">
        <v>50</v>
      </c>
      <c r="AL131" s="32">
        <v>57</v>
      </c>
      <c r="AM131" s="32">
        <v>83</v>
      </c>
      <c r="AN131" s="32">
        <v>39</v>
      </c>
      <c r="AO131" s="32">
        <v>48</v>
      </c>
      <c r="AP131" s="32">
        <v>40</v>
      </c>
      <c r="AQ131" s="32">
        <v>42</v>
      </c>
      <c r="AR131" s="32">
        <v>23</v>
      </c>
      <c r="AS131" s="32">
        <v>31</v>
      </c>
      <c r="AT131" s="32">
        <v>44</v>
      </c>
      <c r="AU131" s="32">
        <v>40</v>
      </c>
      <c r="AV131" s="32">
        <v>25</v>
      </c>
      <c r="AW131" s="32">
        <v>25</v>
      </c>
      <c r="AX131" s="32">
        <v>41</v>
      </c>
      <c r="AY131" s="32">
        <v>33</v>
      </c>
      <c r="AZ131" s="32" t="s">
        <v>3</v>
      </c>
      <c r="BA131" s="32" t="s">
        <v>3</v>
      </c>
      <c r="BB131" s="36">
        <v>49</v>
      </c>
      <c r="BC131" s="105">
        <f t="shared" si="1"/>
        <v>2332</v>
      </c>
      <c r="BE131" s="6"/>
    </row>
    <row r="132" spans="1:57" ht="15.75" customHeight="1" x14ac:dyDescent="0.2">
      <c r="A132" s="99" t="s">
        <v>20</v>
      </c>
      <c r="B132" s="97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3</v>
      </c>
      <c r="H132" s="32">
        <v>0</v>
      </c>
      <c r="I132" s="32">
        <v>0</v>
      </c>
      <c r="J132" s="32">
        <v>1</v>
      </c>
      <c r="K132" s="32">
        <v>2</v>
      </c>
      <c r="L132" s="32">
        <v>1</v>
      </c>
      <c r="M132" s="32">
        <v>2</v>
      </c>
      <c r="N132" s="32">
        <v>1</v>
      </c>
      <c r="O132" s="32">
        <v>8</v>
      </c>
      <c r="P132" s="32">
        <v>9</v>
      </c>
      <c r="Q132" s="32">
        <v>2</v>
      </c>
      <c r="R132" s="32">
        <v>0</v>
      </c>
      <c r="S132" s="32">
        <v>1</v>
      </c>
      <c r="T132" s="32">
        <v>1</v>
      </c>
      <c r="U132" s="32">
        <v>3</v>
      </c>
      <c r="V132" s="32">
        <v>0</v>
      </c>
      <c r="W132" s="32">
        <v>2</v>
      </c>
      <c r="X132" s="32">
        <v>4</v>
      </c>
      <c r="Y132" s="32">
        <v>6</v>
      </c>
      <c r="Z132" s="32">
        <v>1</v>
      </c>
      <c r="AA132" s="32">
        <v>0</v>
      </c>
      <c r="AB132" s="32">
        <v>6</v>
      </c>
      <c r="AC132" s="32">
        <v>1</v>
      </c>
      <c r="AD132" s="32">
        <v>0</v>
      </c>
      <c r="AE132" s="32">
        <v>3</v>
      </c>
      <c r="AF132" s="32">
        <v>1</v>
      </c>
      <c r="AG132" s="32">
        <v>3</v>
      </c>
      <c r="AH132" s="32">
        <v>2</v>
      </c>
      <c r="AI132" s="32">
        <v>9</v>
      </c>
      <c r="AJ132" s="32">
        <v>3</v>
      </c>
      <c r="AK132" s="32">
        <v>1</v>
      </c>
      <c r="AL132" s="32">
        <v>3</v>
      </c>
      <c r="AM132" s="32">
        <v>3</v>
      </c>
      <c r="AN132" s="32">
        <v>3</v>
      </c>
      <c r="AO132" s="32">
        <v>0</v>
      </c>
      <c r="AP132" s="32">
        <v>1</v>
      </c>
      <c r="AQ132" s="32">
        <v>0</v>
      </c>
      <c r="AR132" s="32">
        <v>0</v>
      </c>
      <c r="AS132" s="32">
        <v>0</v>
      </c>
      <c r="AT132" s="32">
        <v>2</v>
      </c>
      <c r="AU132" s="32">
        <v>0</v>
      </c>
      <c r="AV132" s="32">
        <v>0</v>
      </c>
      <c r="AW132" s="32">
        <v>2</v>
      </c>
      <c r="AX132" s="32">
        <v>0</v>
      </c>
      <c r="AY132" s="32">
        <v>3</v>
      </c>
      <c r="AZ132" s="32">
        <v>0</v>
      </c>
      <c r="BA132" s="32">
        <v>0</v>
      </c>
      <c r="BB132" s="36">
        <v>0</v>
      </c>
      <c r="BC132" s="105">
        <f t="shared" si="1"/>
        <v>93</v>
      </c>
      <c r="BE132" s="6"/>
    </row>
    <row r="133" spans="1:57" ht="15.75" customHeight="1" x14ac:dyDescent="0.2">
      <c r="A133" s="99" t="s">
        <v>21</v>
      </c>
      <c r="B133" s="97">
        <v>0</v>
      </c>
      <c r="C133" s="32">
        <v>2</v>
      </c>
      <c r="D133" s="32">
        <v>0</v>
      </c>
      <c r="E133" s="32">
        <v>2</v>
      </c>
      <c r="F133" s="32">
        <v>0</v>
      </c>
      <c r="G133" s="32">
        <v>0</v>
      </c>
      <c r="H133" s="32">
        <v>2</v>
      </c>
      <c r="I133" s="32">
        <v>2</v>
      </c>
      <c r="J133" s="32">
        <v>2</v>
      </c>
      <c r="K133" s="32">
        <v>0</v>
      </c>
      <c r="L133" s="32">
        <v>0</v>
      </c>
      <c r="M133" s="32">
        <v>5</v>
      </c>
      <c r="N133" s="32">
        <v>0</v>
      </c>
      <c r="O133" s="32">
        <v>0</v>
      </c>
      <c r="P133" s="32">
        <v>0</v>
      </c>
      <c r="Q133" s="32">
        <v>0</v>
      </c>
      <c r="R133" s="32">
        <v>0</v>
      </c>
      <c r="S133" s="32">
        <v>0</v>
      </c>
      <c r="T133" s="32">
        <v>1</v>
      </c>
      <c r="U133" s="32">
        <v>2</v>
      </c>
      <c r="V133" s="32">
        <v>3</v>
      </c>
      <c r="W133" s="32">
        <v>0</v>
      </c>
      <c r="X133" s="32">
        <v>4</v>
      </c>
      <c r="Y133" s="32">
        <v>4</v>
      </c>
      <c r="Z133" s="32">
        <v>2</v>
      </c>
      <c r="AA133" s="32">
        <v>1</v>
      </c>
      <c r="AB133" s="32">
        <v>2</v>
      </c>
      <c r="AC133" s="32">
        <v>1</v>
      </c>
      <c r="AD133" s="32">
        <v>4</v>
      </c>
      <c r="AE133" s="32">
        <v>0</v>
      </c>
      <c r="AF133" s="32">
        <v>3</v>
      </c>
      <c r="AG133" s="32">
        <v>2</v>
      </c>
      <c r="AH133" s="32">
        <v>0</v>
      </c>
      <c r="AI133" s="32">
        <v>1</v>
      </c>
      <c r="AJ133" s="32">
        <v>1</v>
      </c>
      <c r="AK133" s="32">
        <v>0</v>
      </c>
      <c r="AL133" s="32">
        <v>0</v>
      </c>
      <c r="AM133" s="32">
        <v>0</v>
      </c>
      <c r="AN133" s="32">
        <v>0</v>
      </c>
      <c r="AO133" s="32">
        <v>0</v>
      </c>
      <c r="AP133" s="32">
        <v>20</v>
      </c>
      <c r="AQ133" s="32">
        <v>0</v>
      </c>
      <c r="AR133" s="32">
        <v>3</v>
      </c>
      <c r="AS133" s="32">
        <v>0</v>
      </c>
      <c r="AT133" s="32">
        <v>3</v>
      </c>
      <c r="AU133" s="32">
        <v>0</v>
      </c>
      <c r="AV133" s="32">
        <v>0</v>
      </c>
      <c r="AW133" s="32">
        <v>0</v>
      </c>
      <c r="AX133" s="32">
        <v>0</v>
      </c>
      <c r="AY133" s="32">
        <v>0</v>
      </c>
      <c r="AZ133" s="32">
        <v>0</v>
      </c>
      <c r="BA133" s="32">
        <v>0</v>
      </c>
      <c r="BB133" s="36">
        <v>0</v>
      </c>
      <c r="BC133" s="105">
        <f t="shared" si="1"/>
        <v>72</v>
      </c>
      <c r="BE133" s="6"/>
    </row>
    <row r="134" spans="1:57" ht="15.75" customHeight="1" x14ac:dyDescent="0.2">
      <c r="A134" s="99" t="s">
        <v>22</v>
      </c>
      <c r="B134" s="97">
        <v>3</v>
      </c>
      <c r="C134" s="32">
        <v>0</v>
      </c>
      <c r="D134" s="32">
        <v>2</v>
      </c>
      <c r="E134" s="32">
        <v>0</v>
      </c>
      <c r="F134" s="32">
        <v>0</v>
      </c>
      <c r="G134" s="32">
        <v>0</v>
      </c>
      <c r="H134" s="32">
        <v>1</v>
      </c>
      <c r="I134" s="32">
        <v>3</v>
      </c>
      <c r="J134" s="32">
        <v>0</v>
      </c>
      <c r="K134" s="32">
        <v>0</v>
      </c>
      <c r="L134" s="32">
        <v>2</v>
      </c>
      <c r="M134" s="32">
        <v>1</v>
      </c>
      <c r="N134" s="32">
        <v>14</v>
      </c>
      <c r="O134" s="32">
        <v>9</v>
      </c>
      <c r="P134" s="32">
        <v>3</v>
      </c>
      <c r="Q134" s="32">
        <v>3</v>
      </c>
      <c r="R134" s="32">
        <v>0</v>
      </c>
      <c r="S134" s="32">
        <v>4</v>
      </c>
      <c r="T134" s="32">
        <v>1</v>
      </c>
      <c r="U134" s="32">
        <v>2</v>
      </c>
      <c r="V134" s="32">
        <v>0</v>
      </c>
      <c r="W134" s="32">
        <v>3</v>
      </c>
      <c r="X134" s="32">
        <v>0</v>
      </c>
      <c r="Y134" s="32">
        <v>0</v>
      </c>
      <c r="Z134" s="32">
        <v>4</v>
      </c>
      <c r="AA134" s="32">
        <v>2</v>
      </c>
      <c r="AB134" s="32">
        <v>0</v>
      </c>
      <c r="AC134" s="32">
        <v>2</v>
      </c>
      <c r="AD134" s="32">
        <v>7</v>
      </c>
      <c r="AE134" s="32">
        <v>3</v>
      </c>
      <c r="AF134" s="32">
        <v>6</v>
      </c>
      <c r="AG134" s="32">
        <v>6</v>
      </c>
      <c r="AH134" s="32" t="s">
        <v>3</v>
      </c>
      <c r="AI134" s="32">
        <v>2</v>
      </c>
      <c r="AJ134" s="32">
        <v>5</v>
      </c>
      <c r="AK134" s="32">
        <v>2</v>
      </c>
      <c r="AL134" s="32">
        <v>1</v>
      </c>
      <c r="AM134" s="32">
        <v>5</v>
      </c>
      <c r="AN134" s="32">
        <v>0</v>
      </c>
      <c r="AO134" s="32">
        <v>5</v>
      </c>
      <c r="AP134" s="32">
        <v>3</v>
      </c>
      <c r="AQ134" s="32">
        <v>2</v>
      </c>
      <c r="AR134" s="32">
        <v>0</v>
      </c>
      <c r="AS134" s="32">
        <v>0</v>
      </c>
      <c r="AT134" s="32">
        <v>1</v>
      </c>
      <c r="AU134" s="32">
        <v>4</v>
      </c>
      <c r="AV134" s="32">
        <v>1</v>
      </c>
      <c r="AW134" s="32">
        <v>2</v>
      </c>
      <c r="AX134" s="32">
        <v>5</v>
      </c>
      <c r="AY134" s="32">
        <v>2</v>
      </c>
      <c r="AZ134" s="32">
        <v>0</v>
      </c>
      <c r="BA134" s="32">
        <v>0</v>
      </c>
      <c r="BB134" s="36">
        <v>0</v>
      </c>
      <c r="BC134" s="105">
        <f t="shared" si="1"/>
        <v>121</v>
      </c>
      <c r="BE134" s="6"/>
    </row>
    <row r="135" spans="1:57" ht="15.75" customHeight="1" x14ac:dyDescent="0.2">
      <c r="A135" s="99" t="s">
        <v>23</v>
      </c>
      <c r="B135" s="97">
        <v>0</v>
      </c>
      <c r="C135" s="32">
        <v>0</v>
      </c>
      <c r="D135" s="32">
        <v>0</v>
      </c>
      <c r="E135" s="32">
        <v>0</v>
      </c>
      <c r="F135" s="32">
        <v>1</v>
      </c>
      <c r="G135" s="32">
        <v>0</v>
      </c>
      <c r="H135" s="32">
        <v>1</v>
      </c>
      <c r="I135" s="32">
        <v>0</v>
      </c>
      <c r="J135" s="32">
        <v>0</v>
      </c>
      <c r="K135" s="32">
        <v>1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2">
        <v>0</v>
      </c>
      <c r="U135" s="32">
        <v>2</v>
      </c>
      <c r="V135" s="32">
        <v>0</v>
      </c>
      <c r="W135" s="32">
        <v>2</v>
      </c>
      <c r="X135" s="32">
        <v>0</v>
      </c>
      <c r="Y135" s="32">
        <v>1</v>
      </c>
      <c r="Z135" s="32">
        <v>2</v>
      </c>
      <c r="AA135" s="32">
        <v>1</v>
      </c>
      <c r="AB135" s="32">
        <v>0</v>
      </c>
      <c r="AC135" s="32">
        <v>0</v>
      </c>
      <c r="AD135" s="32">
        <v>0</v>
      </c>
      <c r="AE135" s="32">
        <v>0</v>
      </c>
      <c r="AF135" s="32">
        <v>0</v>
      </c>
      <c r="AG135" s="32">
        <v>0</v>
      </c>
      <c r="AH135" s="32">
        <v>0</v>
      </c>
      <c r="AI135" s="32">
        <v>0</v>
      </c>
      <c r="AJ135" s="32">
        <v>0</v>
      </c>
      <c r="AK135" s="32">
        <v>0</v>
      </c>
      <c r="AL135" s="32">
        <v>0</v>
      </c>
      <c r="AM135" s="32">
        <v>11</v>
      </c>
      <c r="AN135" s="32">
        <v>0</v>
      </c>
      <c r="AO135" s="32">
        <v>0</v>
      </c>
      <c r="AP135" s="32">
        <v>1</v>
      </c>
      <c r="AQ135" s="32">
        <v>0</v>
      </c>
      <c r="AR135" s="32">
        <v>0</v>
      </c>
      <c r="AS135" s="32">
        <v>0</v>
      </c>
      <c r="AT135" s="32">
        <v>0</v>
      </c>
      <c r="AU135" s="32">
        <v>0</v>
      </c>
      <c r="AV135" s="32">
        <v>0</v>
      </c>
      <c r="AW135" s="32">
        <v>0</v>
      </c>
      <c r="AX135" s="32">
        <v>0</v>
      </c>
      <c r="AY135" s="32">
        <v>0</v>
      </c>
      <c r="AZ135" s="32">
        <v>0</v>
      </c>
      <c r="BA135" s="32">
        <v>0</v>
      </c>
      <c r="BB135" s="36">
        <v>0</v>
      </c>
      <c r="BC135" s="105">
        <f t="shared" si="1"/>
        <v>23</v>
      </c>
      <c r="BE135" s="6"/>
    </row>
    <row r="136" spans="1:57" ht="15.75" customHeight="1" x14ac:dyDescent="0.2">
      <c r="A136" s="99" t="s">
        <v>24</v>
      </c>
      <c r="B136" s="97">
        <v>0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32">
        <v>0</v>
      </c>
      <c r="X136" s="32">
        <v>0</v>
      </c>
      <c r="Y136" s="32">
        <v>0</v>
      </c>
      <c r="Z136" s="32">
        <v>0</v>
      </c>
      <c r="AA136" s="32">
        <v>0</v>
      </c>
      <c r="AB136" s="32">
        <v>0</v>
      </c>
      <c r="AC136" s="32">
        <v>0</v>
      </c>
      <c r="AD136" s="32">
        <v>0</v>
      </c>
      <c r="AE136" s="32">
        <v>0</v>
      </c>
      <c r="AF136" s="32">
        <v>0</v>
      </c>
      <c r="AG136" s="32">
        <v>0</v>
      </c>
      <c r="AH136" s="32">
        <v>0</v>
      </c>
      <c r="AI136" s="32">
        <v>0</v>
      </c>
      <c r="AJ136" s="32">
        <v>0</v>
      </c>
      <c r="AK136" s="32">
        <v>0</v>
      </c>
      <c r="AL136" s="32">
        <v>0</v>
      </c>
      <c r="AM136" s="32">
        <v>0</v>
      </c>
      <c r="AN136" s="32">
        <v>0</v>
      </c>
      <c r="AO136" s="32">
        <v>0</v>
      </c>
      <c r="AP136" s="32">
        <v>0</v>
      </c>
      <c r="AQ136" s="32">
        <v>0</v>
      </c>
      <c r="AR136" s="32">
        <v>0</v>
      </c>
      <c r="AS136" s="32">
        <v>0</v>
      </c>
      <c r="AT136" s="32">
        <v>0</v>
      </c>
      <c r="AU136" s="32">
        <v>0</v>
      </c>
      <c r="AV136" s="32">
        <v>0</v>
      </c>
      <c r="AW136" s="32">
        <v>0</v>
      </c>
      <c r="AX136" s="32">
        <v>0</v>
      </c>
      <c r="AY136" s="32">
        <v>0</v>
      </c>
      <c r="AZ136" s="32">
        <v>0</v>
      </c>
      <c r="BA136" s="32">
        <v>0</v>
      </c>
      <c r="BB136" s="36">
        <v>0</v>
      </c>
      <c r="BC136" s="105">
        <f t="shared" si="1"/>
        <v>0</v>
      </c>
      <c r="BE136" s="6"/>
    </row>
    <row r="137" spans="1:57" ht="15.75" customHeight="1" x14ac:dyDescent="0.2">
      <c r="A137" s="99" t="s">
        <v>25</v>
      </c>
      <c r="B137" s="97">
        <v>6</v>
      </c>
      <c r="C137" s="32">
        <v>2</v>
      </c>
      <c r="D137" s="32">
        <v>3</v>
      </c>
      <c r="E137" s="32">
        <v>0</v>
      </c>
      <c r="F137" s="32">
        <v>2</v>
      </c>
      <c r="G137" s="32">
        <v>0</v>
      </c>
      <c r="H137" s="32">
        <v>2</v>
      </c>
      <c r="I137" s="32">
        <v>0</v>
      </c>
      <c r="J137" s="32">
        <v>2</v>
      </c>
      <c r="K137" s="32">
        <v>3</v>
      </c>
      <c r="L137" s="32">
        <v>7</v>
      </c>
      <c r="M137" s="32">
        <v>3</v>
      </c>
      <c r="N137" s="32">
        <v>4</v>
      </c>
      <c r="O137" s="32">
        <v>16</v>
      </c>
      <c r="P137" s="32">
        <v>31</v>
      </c>
      <c r="Q137" s="32">
        <v>11</v>
      </c>
      <c r="R137" s="32">
        <v>3</v>
      </c>
      <c r="S137" s="32">
        <v>5</v>
      </c>
      <c r="T137" s="32">
        <v>5</v>
      </c>
      <c r="U137" s="32">
        <v>3</v>
      </c>
      <c r="V137" s="32">
        <v>1</v>
      </c>
      <c r="W137" s="32">
        <v>4</v>
      </c>
      <c r="X137" s="32">
        <v>0</v>
      </c>
      <c r="Y137" s="32">
        <v>2</v>
      </c>
      <c r="Z137" s="32">
        <v>1</v>
      </c>
      <c r="AA137" s="32">
        <v>0</v>
      </c>
      <c r="AB137" s="32">
        <v>0</v>
      </c>
      <c r="AC137" s="32">
        <v>6</v>
      </c>
      <c r="AD137" s="32">
        <v>3</v>
      </c>
      <c r="AE137" s="32">
        <v>1</v>
      </c>
      <c r="AF137" s="32">
        <v>5</v>
      </c>
      <c r="AG137" s="32">
        <v>6</v>
      </c>
      <c r="AH137" s="32">
        <v>6</v>
      </c>
      <c r="AI137" s="32">
        <v>10</v>
      </c>
      <c r="AJ137" s="32">
        <v>14</v>
      </c>
      <c r="AK137" s="32">
        <v>11</v>
      </c>
      <c r="AL137" s="32">
        <v>3</v>
      </c>
      <c r="AM137" s="32">
        <v>9</v>
      </c>
      <c r="AN137" s="32">
        <v>13</v>
      </c>
      <c r="AO137" s="32">
        <v>10</v>
      </c>
      <c r="AP137" s="32">
        <v>8</v>
      </c>
      <c r="AQ137" s="32">
        <v>5</v>
      </c>
      <c r="AR137" s="32">
        <v>0</v>
      </c>
      <c r="AS137" s="32">
        <v>8</v>
      </c>
      <c r="AT137" s="32">
        <v>7</v>
      </c>
      <c r="AU137" s="32">
        <v>5</v>
      </c>
      <c r="AV137" s="32">
        <v>8</v>
      </c>
      <c r="AW137" s="32">
        <v>1</v>
      </c>
      <c r="AX137" s="32">
        <v>2</v>
      </c>
      <c r="AY137" s="32">
        <v>0</v>
      </c>
      <c r="AZ137" s="32">
        <v>0</v>
      </c>
      <c r="BA137" s="32">
        <v>0</v>
      </c>
      <c r="BB137" s="36">
        <v>0</v>
      </c>
      <c r="BC137" s="105">
        <f t="shared" si="1"/>
        <v>257</v>
      </c>
      <c r="BE137" s="6"/>
    </row>
    <row r="138" spans="1:57" ht="15.75" customHeight="1" thickBot="1" x14ac:dyDescent="0.25">
      <c r="A138" s="101" t="s">
        <v>26</v>
      </c>
      <c r="B138" s="102">
        <v>2</v>
      </c>
      <c r="C138" s="103">
        <v>0</v>
      </c>
      <c r="D138" s="103">
        <v>5</v>
      </c>
      <c r="E138" s="103">
        <v>3</v>
      </c>
      <c r="F138" s="103">
        <v>2</v>
      </c>
      <c r="G138" s="103">
        <v>2</v>
      </c>
      <c r="H138" s="103">
        <v>4</v>
      </c>
      <c r="I138" s="103">
        <v>5</v>
      </c>
      <c r="J138" s="103">
        <v>3</v>
      </c>
      <c r="K138" s="103">
        <v>3</v>
      </c>
      <c r="L138" s="103">
        <v>3</v>
      </c>
      <c r="M138" s="103">
        <v>3</v>
      </c>
      <c r="N138" s="103">
        <v>3</v>
      </c>
      <c r="O138" s="103">
        <v>1</v>
      </c>
      <c r="P138" s="103">
        <v>4</v>
      </c>
      <c r="Q138" s="103">
        <v>3</v>
      </c>
      <c r="R138" s="103">
        <v>2</v>
      </c>
      <c r="S138" s="103">
        <v>3</v>
      </c>
      <c r="T138" s="103">
        <v>0</v>
      </c>
      <c r="U138" s="103">
        <v>4</v>
      </c>
      <c r="V138" s="103">
        <v>6</v>
      </c>
      <c r="W138" s="103">
        <v>4</v>
      </c>
      <c r="X138" s="103">
        <v>3</v>
      </c>
      <c r="Y138" s="103">
        <v>6</v>
      </c>
      <c r="Z138" s="103">
        <v>3</v>
      </c>
      <c r="AA138" s="103">
        <v>4</v>
      </c>
      <c r="AB138" s="103">
        <v>3</v>
      </c>
      <c r="AC138" s="103">
        <v>3</v>
      </c>
      <c r="AD138" s="103">
        <v>2</v>
      </c>
      <c r="AE138" s="103">
        <v>3</v>
      </c>
      <c r="AF138" s="103">
        <v>2</v>
      </c>
      <c r="AG138" s="103">
        <v>2</v>
      </c>
      <c r="AH138" s="103">
        <v>2</v>
      </c>
      <c r="AI138" s="103">
        <v>7</v>
      </c>
      <c r="AJ138" s="103">
        <v>4</v>
      </c>
      <c r="AK138" s="103">
        <v>12</v>
      </c>
      <c r="AL138" s="103">
        <v>8</v>
      </c>
      <c r="AM138" s="103">
        <v>7</v>
      </c>
      <c r="AN138" s="103">
        <v>6</v>
      </c>
      <c r="AO138" s="103">
        <v>2</v>
      </c>
      <c r="AP138" s="103">
        <v>2</v>
      </c>
      <c r="AQ138" s="103">
        <v>6</v>
      </c>
      <c r="AR138" s="103">
        <v>6</v>
      </c>
      <c r="AS138" s="103">
        <v>6</v>
      </c>
      <c r="AT138" s="103">
        <v>4</v>
      </c>
      <c r="AU138" s="103">
        <v>5</v>
      </c>
      <c r="AV138" s="103">
        <v>3</v>
      </c>
      <c r="AW138" s="103">
        <v>2</v>
      </c>
      <c r="AX138" s="103">
        <v>5</v>
      </c>
      <c r="AY138" s="103">
        <v>4</v>
      </c>
      <c r="AZ138" s="103" t="s">
        <v>3</v>
      </c>
      <c r="BA138" s="103">
        <v>4</v>
      </c>
      <c r="BB138" s="50">
        <v>3</v>
      </c>
      <c r="BC138" s="106">
        <f t="shared" si="1"/>
        <v>194</v>
      </c>
      <c r="BD138" s="7"/>
      <c r="BE138" s="8"/>
    </row>
    <row r="139" spans="1:57" ht="15.75" customHeight="1" thickBot="1" x14ac:dyDescent="0.25">
      <c r="A139" s="129" t="s">
        <v>48</v>
      </c>
      <c r="B139" s="130">
        <f>SUM(B115:B138)</f>
        <v>160</v>
      </c>
      <c r="C139" s="131">
        <f>SUM(C115:C138)</f>
        <v>199</v>
      </c>
      <c r="D139" s="131">
        <f>SUM(D115:D138)</f>
        <v>172</v>
      </c>
      <c r="E139" s="131">
        <f t="shared" ref="E139:BC139" si="2">SUM(E115:E138)</f>
        <v>233</v>
      </c>
      <c r="F139" s="131">
        <f t="shared" si="2"/>
        <v>229</v>
      </c>
      <c r="G139" s="131">
        <f t="shared" si="2"/>
        <v>207</v>
      </c>
      <c r="H139" s="131">
        <f t="shared" si="2"/>
        <v>184</v>
      </c>
      <c r="I139" s="131">
        <f t="shared" si="2"/>
        <v>200</v>
      </c>
      <c r="J139" s="131">
        <f t="shared" si="2"/>
        <v>180</v>
      </c>
      <c r="K139" s="131">
        <f t="shared" si="2"/>
        <v>209</v>
      </c>
      <c r="L139" s="131">
        <f t="shared" si="2"/>
        <v>209</v>
      </c>
      <c r="M139" s="131">
        <f t="shared" si="2"/>
        <v>216</v>
      </c>
      <c r="N139" s="131">
        <f t="shared" si="2"/>
        <v>299</v>
      </c>
      <c r="O139" s="131">
        <f t="shared" si="2"/>
        <v>325</v>
      </c>
      <c r="P139" s="131">
        <f t="shared" si="2"/>
        <v>391</v>
      </c>
      <c r="Q139" s="131">
        <f t="shared" si="2"/>
        <v>244</v>
      </c>
      <c r="R139" s="131">
        <f t="shared" si="2"/>
        <v>336</v>
      </c>
      <c r="S139" s="131">
        <f t="shared" si="2"/>
        <v>247</v>
      </c>
      <c r="T139" s="131">
        <f t="shared" si="2"/>
        <v>269</v>
      </c>
      <c r="U139" s="131">
        <f t="shared" si="2"/>
        <v>337</v>
      </c>
      <c r="V139" s="131">
        <f t="shared" si="2"/>
        <v>298</v>
      </c>
      <c r="W139" s="131">
        <f t="shared" si="2"/>
        <v>223</v>
      </c>
      <c r="X139" s="131">
        <f t="shared" si="2"/>
        <v>245</v>
      </c>
      <c r="Y139" s="131">
        <f t="shared" si="2"/>
        <v>193</v>
      </c>
      <c r="Z139" s="131">
        <f t="shared" si="2"/>
        <v>160</v>
      </c>
      <c r="AA139" s="131">
        <f t="shared" si="2"/>
        <v>165</v>
      </c>
      <c r="AB139" s="131">
        <f t="shared" si="2"/>
        <v>188</v>
      </c>
      <c r="AC139" s="131">
        <f t="shared" si="2"/>
        <v>206</v>
      </c>
      <c r="AD139" s="131">
        <f t="shared" si="2"/>
        <v>171</v>
      </c>
      <c r="AE139" s="131">
        <f t="shared" si="2"/>
        <v>201</v>
      </c>
      <c r="AF139" s="131">
        <f t="shared" si="2"/>
        <v>212</v>
      </c>
      <c r="AG139" s="131">
        <f t="shared" si="2"/>
        <v>300</v>
      </c>
      <c r="AH139" s="131">
        <f t="shared" si="2"/>
        <v>267</v>
      </c>
      <c r="AI139" s="131">
        <f t="shared" si="2"/>
        <v>401</v>
      </c>
      <c r="AJ139" s="131">
        <f t="shared" si="2"/>
        <v>367</v>
      </c>
      <c r="AK139" s="131">
        <f t="shared" si="2"/>
        <v>280</v>
      </c>
      <c r="AL139" s="131">
        <f t="shared" si="2"/>
        <v>413</v>
      </c>
      <c r="AM139" s="131">
        <f t="shared" si="2"/>
        <v>461</v>
      </c>
      <c r="AN139" s="131">
        <f t="shared" si="2"/>
        <v>298</v>
      </c>
      <c r="AO139" s="131">
        <f t="shared" si="2"/>
        <v>275</v>
      </c>
      <c r="AP139" s="131">
        <f t="shared" si="2"/>
        <v>368</v>
      </c>
      <c r="AQ139" s="131">
        <f t="shared" si="2"/>
        <v>416</v>
      </c>
      <c r="AR139" s="131">
        <f t="shared" si="2"/>
        <v>260</v>
      </c>
      <c r="AS139" s="131">
        <f t="shared" si="2"/>
        <v>260</v>
      </c>
      <c r="AT139" s="131">
        <f t="shared" si="2"/>
        <v>249</v>
      </c>
      <c r="AU139" s="131">
        <f t="shared" si="2"/>
        <v>223</v>
      </c>
      <c r="AV139" s="131">
        <f t="shared" si="2"/>
        <v>109</v>
      </c>
      <c r="AW139" s="131">
        <f t="shared" si="2"/>
        <v>196</v>
      </c>
      <c r="AX139" s="131">
        <f t="shared" si="2"/>
        <v>180</v>
      </c>
      <c r="AY139" s="131">
        <f t="shared" si="2"/>
        <v>153</v>
      </c>
      <c r="AZ139" s="131">
        <f t="shared" si="2"/>
        <v>125</v>
      </c>
      <c r="BA139" s="131">
        <f t="shared" si="2"/>
        <v>117</v>
      </c>
      <c r="BB139" s="131">
        <f t="shared" si="2"/>
        <v>177</v>
      </c>
      <c r="BC139" s="132">
        <f t="shared" si="2"/>
        <v>13003</v>
      </c>
      <c r="BD139" s="12"/>
      <c r="BE139" s="12"/>
    </row>
    <row r="140" spans="1:57" x14ac:dyDescent="0.2">
      <c r="A140" s="5" t="s">
        <v>62</v>
      </c>
    </row>
    <row r="141" spans="1:57" x14ac:dyDescent="0.2">
      <c r="A141" s="24" t="s">
        <v>63</v>
      </c>
    </row>
    <row r="144" spans="1:57" ht="16.5" thickBot="1" x14ac:dyDescent="0.3">
      <c r="A144" s="29" t="s">
        <v>76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107"/>
      <c r="N144" s="5"/>
    </row>
    <row r="145" spans="1:14" ht="12" thickBot="1" x14ac:dyDescent="0.25">
      <c r="A145" s="108" t="s">
        <v>49</v>
      </c>
      <c r="B145" s="109"/>
      <c r="C145" s="110"/>
      <c r="D145" s="110" t="s">
        <v>27</v>
      </c>
      <c r="E145" s="110"/>
      <c r="F145" s="110"/>
      <c r="G145" s="110"/>
      <c r="H145" s="109"/>
      <c r="I145" s="110"/>
      <c r="J145" s="110" t="s">
        <v>75</v>
      </c>
      <c r="K145" s="110"/>
      <c r="L145" s="111"/>
      <c r="M145" s="5"/>
      <c r="N145" s="5"/>
    </row>
    <row r="146" spans="1:14" ht="12" thickBot="1" x14ac:dyDescent="0.25">
      <c r="A146" s="112" t="s">
        <v>50</v>
      </c>
      <c r="B146" s="113" t="s">
        <v>51</v>
      </c>
      <c r="C146" s="113" t="s">
        <v>52</v>
      </c>
      <c r="D146" s="114" t="s">
        <v>53</v>
      </c>
      <c r="E146" s="113" t="s">
        <v>54</v>
      </c>
      <c r="F146" s="114" t="s">
        <v>33</v>
      </c>
      <c r="G146" s="115" t="s">
        <v>1</v>
      </c>
      <c r="H146" s="113" t="s">
        <v>34</v>
      </c>
      <c r="I146" s="113" t="s">
        <v>35</v>
      </c>
      <c r="J146" s="114" t="s">
        <v>36</v>
      </c>
      <c r="K146" s="115" t="s">
        <v>33</v>
      </c>
      <c r="L146" s="113" t="s">
        <v>1</v>
      </c>
      <c r="M146" s="5"/>
      <c r="N146" s="5"/>
    </row>
    <row r="147" spans="1:14" x14ac:dyDescent="0.2">
      <c r="A147" s="116" t="s">
        <v>55</v>
      </c>
      <c r="B147" s="117">
        <f>SUM(B21:B33)</f>
        <v>60</v>
      </c>
      <c r="C147" s="117">
        <f t="shared" ref="C147:F147" si="3">SUM(C21:C33)</f>
        <v>244</v>
      </c>
      <c r="D147" s="117">
        <f t="shared" si="3"/>
        <v>231</v>
      </c>
      <c r="E147" s="117">
        <f t="shared" si="3"/>
        <v>2162</v>
      </c>
      <c r="F147" s="117">
        <f t="shared" si="3"/>
        <v>0</v>
      </c>
      <c r="G147" s="118">
        <f>SUM(B147:F147)</f>
        <v>2697</v>
      </c>
      <c r="H147" s="117">
        <f>SUM(H21:H33)</f>
        <v>1724</v>
      </c>
      <c r="I147" s="117">
        <f t="shared" ref="I147:K147" si="4">SUM(I21:I33)</f>
        <v>310</v>
      </c>
      <c r="J147" s="117">
        <f t="shared" si="4"/>
        <v>663</v>
      </c>
      <c r="K147" s="117">
        <f t="shared" si="4"/>
        <v>0</v>
      </c>
      <c r="L147" s="118">
        <f>SUM(H147:K147)</f>
        <v>2697</v>
      </c>
      <c r="M147" s="5"/>
      <c r="N147" s="5"/>
    </row>
    <row r="148" spans="1:14" x14ac:dyDescent="0.2">
      <c r="A148" s="116" t="s">
        <v>56</v>
      </c>
      <c r="B148" s="119">
        <f>SUM(B34:B46)</f>
        <v>83</v>
      </c>
      <c r="C148" s="119">
        <f t="shared" ref="C148:F148" si="5">SUM(C34:C46)</f>
        <v>426</v>
      </c>
      <c r="D148" s="119">
        <f t="shared" si="5"/>
        <v>412</v>
      </c>
      <c r="E148" s="119">
        <f t="shared" si="5"/>
        <v>2506</v>
      </c>
      <c r="F148" s="119">
        <f t="shared" si="5"/>
        <v>6</v>
      </c>
      <c r="G148" s="120">
        <f t="shared" ref="G148:G150" si="6">SUM(B148:F148)</f>
        <v>3433</v>
      </c>
      <c r="H148" s="119">
        <f>SUM(H34:H46)</f>
        <v>2324</v>
      </c>
      <c r="I148" s="119">
        <f t="shared" ref="I148:K148" si="7">SUM(I34:I46)</f>
        <v>349</v>
      </c>
      <c r="J148" s="119">
        <f t="shared" si="7"/>
        <v>753</v>
      </c>
      <c r="K148" s="119">
        <f t="shared" si="7"/>
        <v>7</v>
      </c>
      <c r="L148" s="120">
        <f t="shared" ref="L148:L150" si="8">SUM(H148:K148)</f>
        <v>3433</v>
      </c>
      <c r="M148" s="5"/>
      <c r="N148" s="5"/>
    </row>
    <row r="149" spans="1:14" x14ac:dyDescent="0.2">
      <c r="A149" s="116" t="s">
        <v>57</v>
      </c>
      <c r="B149" s="119">
        <f>SUM(B47:B59)</f>
        <v>69</v>
      </c>
      <c r="C149" s="119">
        <f t="shared" ref="C149:F149" si="9">SUM(C47:C59)</f>
        <v>622</v>
      </c>
      <c r="D149" s="119">
        <f t="shared" si="9"/>
        <v>519</v>
      </c>
      <c r="E149" s="119">
        <f t="shared" si="9"/>
        <v>2519</v>
      </c>
      <c r="F149" s="119">
        <f t="shared" si="9"/>
        <v>36</v>
      </c>
      <c r="G149" s="120">
        <f t="shared" si="6"/>
        <v>3765</v>
      </c>
      <c r="H149" s="119">
        <f>SUM(H47:H59)</f>
        <v>2704</v>
      </c>
      <c r="I149" s="119">
        <f t="shared" ref="I149:K149" si="10">SUM(I47:I59)</f>
        <v>391</v>
      </c>
      <c r="J149" s="119">
        <f t="shared" si="10"/>
        <v>659</v>
      </c>
      <c r="K149" s="119">
        <f t="shared" si="10"/>
        <v>11</v>
      </c>
      <c r="L149" s="120">
        <f t="shared" si="8"/>
        <v>3765</v>
      </c>
      <c r="M149" s="5"/>
      <c r="N149" s="5"/>
    </row>
    <row r="150" spans="1:14" ht="12" thickBot="1" x14ac:dyDescent="0.25">
      <c r="A150" s="121" t="s">
        <v>58</v>
      </c>
      <c r="B150" s="122">
        <f>SUM(B60:B73)</f>
        <v>68</v>
      </c>
      <c r="C150" s="122">
        <f t="shared" ref="C150:F150" si="11">SUM(C60:C73)</f>
        <v>341</v>
      </c>
      <c r="D150" s="122">
        <f t="shared" si="11"/>
        <v>373</v>
      </c>
      <c r="E150" s="122">
        <f t="shared" si="11"/>
        <v>2316</v>
      </c>
      <c r="F150" s="122">
        <f t="shared" si="11"/>
        <v>10</v>
      </c>
      <c r="G150" s="123">
        <f t="shared" si="6"/>
        <v>3108</v>
      </c>
      <c r="H150" s="122">
        <f>SUM(H60:H73)</f>
        <v>1883</v>
      </c>
      <c r="I150" s="122">
        <f t="shared" ref="I150:K150" si="12">SUM(I60:I73)</f>
        <v>424</v>
      </c>
      <c r="J150" s="122">
        <f t="shared" si="12"/>
        <v>801</v>
      </c>
      <c r="K150" s="122">
        <f t="shared" si="12"/>
        <v>0</v>
      </c>
      <c r="L150" s="124">
        <f t="shared" si="8"/>
        <v>3108</v>
      </c>
      <c r="M150" s="5"/>
      <c r="N150" s="5"/>
    </row>
    <row r="151" spans="1:14" ht="12" thickBot="1" x14ac:dyDescent="0.25">
      <c r="A151" s="125" t="s">
        <v>59</v>
      </c>
      <c r="B151" s="126">
        <f>SUM(B147:B150)</f>
        <v>280</v>
      </c>
      <c r="C151" s="126">
        <f t="shared" ref="C151:L151" si="13">SUM(C147:C150)</f>
        <v>1633</v>
      </c>
      <c r="D151" s="126">
        <f t="shared" si="13"/>
        <v>1535</v>
      </c>
      <c r="E151" s="126">
        <f t="shared" si="13"/>
        <v>9503</v>
      </c>
      <c r="F151" s="126">
        <f t="shared" si="13"/>
        <v>52</v>
      </c>
      <c r="G151" s="126">
        <f t="shared" si="13"/>
        <v>13003</v>
      </c>
      <c r="H151" s="126">
        <f t="shared" si="13"/>
        <v>8635</v>
      </c>
      <c r="I151" s="126">
        <f t="shared" si="13"/>
        <v>1474</v>
      </c>
      <c r="J151" s="126">
        <f t="shared" si="13"/>
        <v>2876</v>
      </c>
      <c r="K151" s="126">
        <f t="shared" si="13"/>
        <v>18</v>
      </c>
      <c r="L151" s="127">
        <f t="shared" si="13"/>
        <v>13003</v>
      </c>
      <c r="M151" s="3"/>
      <c r="N151" s="5"/>
    </row>
    <row r="152" spans="1:14" x14ac:dyDescent="0.2">
      <c r="A152" s="5" t="s">
        <v>62</v>
      </c>
      <c r="B152" s="5"/>
      <c r="C152" s="5"/>
      <c r="D152" s="5"/>
      <c r="E152" s="5"/>
      <c r="F152" s="5"/>
      <c r="G152" s="5"/>
      <c r="H152" s="128"/>
      <c r="I152" s="128"/>
      <c r="J152" s="128"/>
      <c r="K152" s="128"/>
      <c r="L152" s="128"/>
      <c r="M152" s="5"/>
      <c r="N152" s="5"/>
    </row>
    <row r="153" spans="1:14" x14ac:dyDescent="0.2">
      <c r="A153" s="24" t="s">
        <v>63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</sheetData>
  <mergeCells count="14">
    <mergeCell ref="I113:J113"/>
    <mergeCell ref="A80:N80"/>
    <mergeCell ref="A81:A82"/>
    <mergeCell ref="B81:G81"/>
    <mergeCell ref="H81:L81"/>
    <mergeCell ref="M81:M82"/>
    <mergeCell ref="P19:P20"/>
    <mergeCell ref="Q19:Q20"/>
    <mergeCell ref="A19:A20"/>
    <mergeCell ref="B19:G19"/>
    <mergeCell ref="H19:L19"/>
    <mergeCell ref="M19:M20"/>
    <mergeCell ref="N19:N20"/>
    <mergeCell ref="O19:O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GVE21 PRES PRUDENTE CONSOL 2014</vt:lpstr>
      <vt:lpstr>Gráf1GVE21_2014</vt:lpstr>
      <vt:lpstr>Graf2GVE21_Mun1 SE</vt:lpstr>
      <vt:lpstr>Graf3GVE21_Mun2 SE</vt:lpstr>
      <vt:lpstr>Graf4GVE21_Mun3 SE</vt:lpstr>
      <vt:lpstr>Graf5GVE21_Mun4 SE</vt:lpstr>
      <vt:lpstr>Graf6GVE21_Mun5 SE</vt:lpstr>
      <vt:lpstr>Gráf7GVE21_FEt</vt:lpstr>
      <vt:lpstr>Gráf8GVE21_PlTrat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2010-03-10T11:11:27Z</dcterms:created>
  <dcterms:modified xsi:type="dcterms:W3CDTF">2016-04-11T18:48:46Z</dcterms:modified>
</cp:coreProperties>
</file>