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90"/>
  </bookViews>
  <sheets>
    <sheet name="GVE08 MOGIDASCRUZES CONSOL 2014" sheetId="1" r:id="rId1"/>
    <sheet name="Gráf1GVE08_14" sheetId="12" r:id="rId2"/>
    <sheet name="Graf2GVE08_Mun1_SE" sheetId="3" r:id="rId3"/>
    <sheet name="Gráf3GVE08_Mun2_SE" sheetId="6" r:id="rId4"/>
    <sheet name="Gráf4GVE08_Mun3_SE" sheetId="7" r:id="rId5"/>
    <sheet name="Graf5GVE08_trimestre FET" sheetId="4" r:id="rId6"/>
    <sheet name="Gráf6GVE08_PlTrat" sheetId="13" r:id="rId7"/>
  </sheets>
  <calcPr calcId="145621"/>
</workbook>
</file>

<file path=xl/calcChain.xml><?xml version="1.0" encoding="utf-8"?>
<calcChain xmlns="http://schemas.openxmlformats.org/spreadsheetml/2006/main">
  <c r="L123" i="1" l="1"/>
  <c r="L122" i="1"/>
  <c r="L121" i="1"/>
  <c r="L120" i="1"/>
  <c r="L124" i="1"/>
  <c r="K124" i="1"/>
  <c r="J124" i="1"/>
  <c r="I124" i="1"/>
  <c r="K123" i="1"/>
  <c r="J123" i="1"/>
  <c r="I123" i="1"/>
  <c r="K122" i="1"/>
  <c r="J122" i="1"/>
  <c r="I122" i="1"/>
  <c r="K121" i="1"/>
  <c r="J121" i="1"/>
  <c r="I121" i="1"/>
  <c r="K120" i="1"/>
  <c r="J120" i="1"/>
  <c r="I120" i="1"/>
  <c r="H123" i="1"/>
  <c r="H122" i="1"/>
  <c r="H121" i="1"/>
  <c r="H120" i="1"/>
  <c r="F124" i="1"/>
  <c r="E124" i="1"/>
  <c r="D124" i="1"/>
  <c r="C124" i="1"/>
  <c r="B124" i="1"/>
  <c r="G123" i="1"/>
  <c r="G122" i="1"/>
  <c r="G121" i="1"/>
  <c r="G120" i="1"/>
  <c r="F123" i="1"/>
  <c r="E123" i="1"/>
  <c r="D123" i="1"/>
  <c r="C123" i="1"/>
  <c r="F122" i="1"/>
  <c r="E122" i="1"/>
  <c r="D122" i="1"/>
  <c r="C122" i="1"/>
  <c r="F121" i="1"/>
  <c r="E121" i="1"/>
  <c r="D121" i="1"/>
  <c r="C121" i="1"/>
  <c r="F120" i="1"/>
  <c r="E120" i="1"/>
  <c r="D120" i="1"/>
  <c r="C120" i="1"/>
  <c r="B123" i="1"/>
  <c r="B122" i="1"/>
  <c r="B121" i="1"/>
  <c r="B120" i="1"/>
  <c r="G124" i="1" l="1"/>
  <c r="H124" i="1"/>
  <c r="O22" i="1"/>
  <c r="O21" i="1"/>
  <c r="O20" i="1"/>
  <c r="O72" i="1" l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BC102" i="1" l="1"/>
  <c r="BC103" i="1"/>
  <c r="BC104" i="1"/>
  <c r="BC105" i="1"/>
  <c r="BC106" i="1"/>
  <c r="BC107" i="1"/>
  <c r="BC108" i="1"/>
  <c r="BC109" i="1"/>
  <c r="BC110" i="1"/>
  <c r="BC101" i="1"/>
  <c r="BC100" i="1"/>
  <c r="E111" i="1"/>
  <c r="F111" i="1"/>
  <c r="G111" i="1"/>
  <c r="H111" i="1"/>
  <c r="I111" i="1"/>
  <c r="J111" i="1"/>
  <c r="K111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AB111" i="1"/>
  <c r="AC111" i="1"/>
  <c r="AD111" i="1"/>
  <c r="AE111" i="1"/>
  <c r="AF111" i="1"/>
  <c r="AG111" i="1"/>
  <c r="AH111" i="1"/>
  <c r="AI111" i="1"/>
  <c r="AJ111" i="1"/>
  <c r="AK111" i="1"/>
  <c r="AL111" i="1"/>
  <c r="AM111" i="1"/>
  <c r="AN111" i="1"/>
  <c r="AO111" i="1"/>
  <c r="AP111" i="1"/>
  <c r="AQ111" i="1"/>
  <c r="AR111" i="1"/>
  <c r="AS111" i="1"/>
  <c r="AT111" i="1"/>
  <c r="AU111" i="1"/>
  <c r="AV111" i="1"/>
  <c r="AW111" i="1"/>
  <c r="AX111" i="1"/>
  <c r="AY111" i="1"/>
  <c r="AZ111" i="1"/>
  <c r="BA111" i="1"/>
  <c r="BB111" i="1"/>
  <c r="D111" i="1"/>
  <c r="C111" i="1"/>
  <c r="B111" i="1"/>
  <c r="BC111" i="1" l="1"/>
</calcChain>
</file>

<file path=xl/sharedStrings.xml><?xml version="1.0" encoding="utf-8"?>
<sst xmlns="http://schemas.openxmlformats.org/spreadsheetml/2006/main" count="186" uniqueCount="64">
  <si>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</si>
  <si>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</si>
  <si>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</si>
  <si>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</si>
  <si>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 xml:space="preserve">Av. Dr. Arnaldo, 351, 6º andar – sala 607, São Paulo, CEP 01246-000 </t>
  </si>
  <si>
    <t>Tel. 0XX 11 3081-9804/3066-8234 Fax. 0XX 11 30668258</t>
  </si>
  <si>
    <t>e-mail: dvhidri@saude.sp.gov.br</t>
  </si>
  <si>
    <t>Município</t>
  </si>
  <si>
    <t>Total</t>
  </si>
  <si>
    <t>ARUJA</t>
  </si>
  <si>
    <t>-</t>
  </si>
  <si>
    <t>BIRITIBA-MIRIM</t>
  </si>
  <si>
    <t>FERRAZ DE VASCONCELOS</t>
  </si>
  <si>
    <t>GUARAREMA</t>
  </si>
  <si>
    <t>GUARULHOS</t>
  </si>
  <si>
    <t>ITAQUAQUECETUBA</t>
  </si>
  <si>
    <t>MOGI DAS CRUZES</t>
  </si>
  <si>
    <t>POA</t>
  </si>
  <si>
    <t>SALESOPOLIS</t>
  </si>
  <si>
    <t>SANTA ISABEL</t>
  </si>
  <si>
    <t>SUZANO</t>
  </si>
  <si>
    <t>Semana</t>
  </si>
  <si>
    <t>Faixa Etária</t>
  </si>
  <si>
    <t>Plano de Tratamento</t>
  </si>
  <si>
    <t>Nº de US com MDDA implantada</t>
  </si>
  <si>
    <t>Nº de US que informou</t>
  </si>
  <si>
    <t>%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</si>
  <si>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</si>
  <si>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</si>
  <si>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</si>
  <si>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</si>
  <si>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</si>
  <si>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</si>
  <si>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</si>
  <si>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</si>
  <si>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Trimestre de</t>
  </si>
  <si>
    <t>Plano deTratamento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</si>
  <si>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</si>
  <si>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</si>
  <si>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</si>
  <si>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</si>
  <si>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</si>
  <si>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</si>
  <si>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</si>
  <si>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</si>
  <si>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</si>
  <si>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</si>
  <si>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>ANO: 2014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</si>
  <si>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</si>
  <si>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</si>
  <si>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</si>
  <si>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É de notificação compulsória em todo o território nacional conforme PORTARIA MS Nº 1.984, DE 12 DE SETEMBRO DE 2014, publicada em D.O.U. de 15 de setembro de 2014. 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</si>
  <si>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</si>
  <si>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</si>
  <si>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MONITORIZAÇÃO DAS DOENÇAS DIARREICAS AGUDAS - MDDA - GVE 8 MOGI DAS CRUZES, ESP, 2014</t>
  </si>
  <si>
    <t>Fonte: SIVEP_DDA corrigido</t>
  </si>
  <si>
    <t>Atualização em 27/12/2015 - encerramento oficial dos dados do sistema SIVEP_DDA</t>
  </si>
  <si>
    <r>
      <t xml:space="preserve">Tabela 1. </t>
    </r>
    <r>
      <rPr>
        <sz val="12"/>
        <color indexed="8"/>
        <rFont val="Arial"/>
        <family val="2"/>
      </rPr>
      <t>MDDA: Casos de diarréia por faixa etária, plano de tratamento e outras variáveis, por semana epidemiológica GVE 08 - MOGI DAS CRUZES,  2014</t>
    </r>
  </si>
  <si>
    <r>
      <t xml:space="preserve">Tabela 2. </t>
    </r>
    <r>
      <rPr>
        <sz val="12"/>
        <color indexed="8"/>
        <rFont val="Arial"/>
        <family val="2"/>
      </rPr>
      <t>MDDA: Distribuição dos casos de diarréia por faixa etária, plano de tratamento e outras variáveis, por município, GVE 08 - MOGI DAS CRUZES, 2014</t>
    </r>
  </si>
  <si>
    <t>Epidemiológica</t>
  </si>
  <si>
    <r>
      <t xml:space="preserve">Tabela 3. </t>
    </r>
    <r>
      <rPr>
        <sz val="12"/>
        <color indexed="8"/>
        <rFont val="Arial"/>
        <family val="2"/>
      </rPr>
      <t>MDDA: Distribuição de casos de diarréia por município e semana epidemiológica, GVE 08 - MOGI DAS CRUZES, 2014</t>
    </r>
  </si>
  <si>
    <r>
      <rPr>
        <b/>
        <sz val="12"/>
        <color indexed="8"/>
        <rFont val="Arial"/>
        <family val="2"/>
      </rPr>
      <t>Tabela 4.</t>
    </r>
    <r>
      <rPr>
        <sz val="12"/>
        <color indexed="8"/>
        <rFont val="Arial"/>
        <family val="2"/>
      </rPr>
      <t xml:space="preserve"> MDDA: Número de casos de diarreia por Faixa Etária, Plano de Tratamento, por trimestre de ocorrência, GVE 08 Mogi das Cruzes, 2014</t>
    </r>
  </si>
  <si>
    <t xml:space="preserve">Média </t>
  </si>
  <si>
    <t>Média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</si>
</sst>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8" x14ac:knownFonts="1"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u/>
      <sz val="11"/>
      <color indexed="12"/>
      <name val="Calibri"/>
      <family val="2"/>
    </font>
    <font>
      <sz val="8"/>
      <color indexed="8"/>
      <name val="Verdana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sz val="8"/>
      <color indexed="8"/>
      <name val="Verdana"/>
      <family val="2"/>
    </font>
    <font>
      <b/>
      <sz val="8"/>
      <color rgb="FFFF0000"/>
      <name val="Arial"/>
      <family val="2"/>
    </font>
    <font>
      <b/>
      <u/>
      <sz val="8"/>
      <color rgb="FFFF0000"/>
      <name val="Arial"/>
      <family val="2"/>
    </font>
    <font>
      <sz val="8"/>
      <color rgb="FFFF0000"/>
      <name val="Arial"/>
      <family val="2"/>
    </font>
    <font>
      <sz val="8"/>
      <color rgb="FF000000"/>
      <name val="Verdana"/>
      <family val="2"/>
    </font>
    <font>
      <b/>
      <sz val="8"/>
      <color rgb="FF000000"/>
      <name val="Verdana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i/>
      <sz val="8"/>
      <color indexed="8"/>
      <name val="Arial"/>
      <family val="2"/>
    </font>
    <font>
      <sz val="12"/>
      <color indexed="8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6"/>
      </patternFill>
    </fill>
  </fills>
  <borders count="6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22"/>
      </right>
      <top/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5" borderId="0" applyNumberFormat="0" applyBorder="0" applyAlignment="0" applyProtection="0"/>
    <xf numFmtId="0" fontId="24" fillId="8" borderId="0" applyNumberFormat="0" applyBorder="0" applyAlignment="0" applyProtection="0"/>
    <xf numFmtId="0" fontId="2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" fillId="4" borderId="0" applyNumberFormat="0" applyBorder="0" applyAlignment="0" applyProtection="0"/>
    <xf numFmtId="0" fontId="3" fillId="16" borderId="1" applyNumberFormat="0" applyAlignment="0" applyProtection="0"/>
    <xf numFmtId="0" fontId="4" fillId="17" borderId="2" applyNumberFormat="0" applyAlignment="0" applyProtection="0"/>
    <xf numFmtId="0" fontId="5" fillId="0" borderId="3" applyNumberFormat="0" applyFill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1" borderId="0" applyNumberFormat="0" applyBorder="0" applyAlignment="0" applyProtection="0"/>
    <xf numFmtId="0" fontId="6" fillId="7" borderId="1" applyNumberFormat="0" applyAlignment="0" applyProtection="0"/>
    <xf numFmtId="0" fontId="22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22" borderId="0" applyNumberFormat="0" applyBorder="0" applyAlignment="0" applyProtection="0"/>
    <xf numFmtId="0" fontId="24" fillId="23" borderId="4" applyNumberFormat="0" applyAlignment="0" applyProtection="0"/>
    <xf numFmtId="0" fontId="9" fillId="16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</cellStyleXfs>
  <cellXfs count="175">
    <xf numFmtId="0" fontId="0" fillId="0" borderId="0" xfId="0"/>
    <xf numFmtId="0" fontId="17" fillId="0" borderId="0" xfId="0" applyFont="1"/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18" fillId="0" borderId="0" xfId="0" applyFont="1" applyAlignment="1"/>
    <xf numFmtId="0" fontId="19" fillId="0" borderId="0" xfId="0" applyFont="1"/>
    <xf numFmtId="0" fontId="20" fillId="0" borderId="0" xfId="0" applyFont="1" applyAlignment="1"/>
    <xf numFmtId="0" fontId="21" fillId="0" borderId="0" xfId="30" applyNumberFormat="1" applyFont="1" applyFill="1" applyBorder="1" applyAlignment="1" applyProtection="1"/>
    <xf numFmtId="0" fontId="19" fillId="0" borderId="0" xfId="0" applyFont="1" applyAlignment="1">
      <alignment horizontal="left" wrapText="1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17" fillId="0" borderId="14" xfId="0" applyFont="1" applyBorder="1"/>
    <xf numFmtId="0" fontId="17" fillId="0" borderId="15" xfId="0" applyFont="1" applyBorder="1"/>
    <xf numFmtId="0" fontId="17" fillId="0" borderId="16" xfId="0" applyFont="1" applyBorder="1"/>
    <xf numFmtId="0" fontId="17" fillId="0" borderId="0" xfId="0" applyFont="1" applyBorder="1"/>
    <xf numFmtId="0" fontId="17" fillId="0" borderId="0" xfId="0" applyFont="1" applyAlignment="1"/>
    <xf numFmtId="0" fontId="17" fillId="0" borderId="0" xfId="0" applyFont="1" applyBorder="1" applyAlignment="1">
      <alignment horizontal="center" wrapText="1"/>
    </xf>
    <xf numFmtId="0" fontId="19" fillId="0" borderId="0" xfId="0" applyFont="1" applyBorder="1" applyAlignment="1">
      <alignment horizontal="center" wrapText="1"/>
    </xf>
    <xf numFmtId="0" fontId="20" fillId="0" borderId="0" xfId="0" applyFont="1" applyBorder="1" applyAlignment="1">
      <alignment horizontal="center"/>
    </xf>
    <xf numFmtId="14" fontId="27" fillId="0" borderId="0" xfId="0" applyNumberFormat="1" applyFont="1"/>
    <xf numFmtId="0" fontId="28" fillId="0" borderId="0" xfId="0" applyFont="1"/>
    <xf numFmtId="0" fontId="29" fillId="0" borderId="0" xfId="0" applyFont="1" applyAlignment="1">
      <alignment horizontal="left"/>
    </xf>
    <xf numFmtId="1" fontId="20" fillId="0" borderId="0" xfId="0" applyNumberFormat="1" applyFont="1" applyBorder="1" applyAlignment="1">
      <alignment horizontal="center"/>
    </xf>
    <xf numFmtId="1" fontId="17" fillId="0" borderId="0" xfId="0" applyNumberFormat="1" applyFont="1" applyBorder="1" applyAlignment="1">
      <alignment horizontal="center"/>
    </xf>
    <xf numFmtId="164" fontId="17" fillId="0" borderId="0" xfId="0" applyNumberFormat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164" fontId="23" fillId="0" borderId="0" xfId="0" applyNumberFormat="1" applyFont="1" applyFill="1" applyBorder="1" applyAlignment="1">
      <alignment horizontal="center" wrapText="1"/>
    </xf>
    <xf numFmtId="0" fontId="32" fillId="0" borderId="0" xfId="0" applyFont="1" applyAlignment="1">
      <alignment horizontal="left"/>
    </xf>
    <xf numFmtId="0" fontId="33" fillId="0" borderId="0" xfId="0" applyFont="1"/>
    <xf numFmtId="0" fontId="34" fillId="0" borderId="0" xfId="0" applyFont="1"/>
    <xf numFmtId="0" fontId="35" fillId="0" borderId="0" xfId="0" applyFont="1"/>
    <xf numFmtId="0" fontId="30" fillId="0" borderId="30" xfId="0" applyFont="1" applyBorder="1" applyAlignment="1">
      <alignment horizontal="center" vertical="center" wrapText="1"/>
    </xf>
    <xf numFmtId="0" fontId="30" fillId="0" borderId="31" xfId="0" applyFont="1" applyBorder="1" applyAlignment="1">
      <alignment horizontal="center" vertical="center" wrapText="1"/>
    </xf>
    <xf numFmtId="0" fontId="30" fillId="0" borderId="32" xfId="0" applyFont="1" applyBorder="1" applyAlignment="1">
      <alignment horizontal="center" vertical="center" wrapText="1"/>
    </xf>
    <xf numFmtId="0" fontId="30" fillId="0" borderId="34" xfId="0" applyFont="1" applyBorder="1" applyAlignment="1">
      <alignment horizontal="center" vertical="center" wrapText="1"/>
    </xf>
    <xf numFmtId="0" fontId="30" fillId="0" borderId="39" xfId="0" applyFont="1" applyBorder="1" applyAlignment="1">
      <alignment horizontal="center" vertical="center" wrapText="1"/>
    </xf>
    <xf numFmtId="0" fontId="30" fillId="0" borderId="40" xfId="0" applyFont="1" applyBorder="1" applyAlignment="1">
      <alignment horizontal="center" vertical="center" wrapText="1"/>
    </xf>
    <xf numFmtId="0" fontId="30" fillId="0" borderId="41" xfId="0" applyFont="1" applyBorder="1" applyAlignment="1">
      <alignment horizontal="center" vertical="center" wrapText="1"/>
    </xf>
    <xf numFmtId="0" fontId="30" fillId="0" borderId="42" xfId="0" applyFont="1" applyBorder="1" applyAlignment="1">
      <alignment horizontal="center" vertical="center" wrapText="1"/>
    </xf>
    <xf numFmtId="0" fontId="30" fillId="0" borderId="43" xfId="0" applyFont="1" applyBorder="1" applyAlignment="1">
      <alignment horizontal="center" vertical="center" wrapText="1"/>
    </xf>
    <xf numFmtId="0" fontId="31" fillId="0" borderId="44" xfId="0" applyFont="1" applyBorder="1" applyAlignment="1">
      <alignment horizontal="center" vertical="center" wrapText="1"/>
    </xf>
    <xf numFmtId="0" fontId="31" fillId="0" borderId="45" xfId="0" applyFont="1" applyBorder="1" applyAlignment="1">
      <alignment horizontal="center" vertical="center" wrapText="1"/>
    </xf>
    <xf numFmtId="0" fontId="31" fillId="0" borderId="46" xfId="0" applyFont="1" applyBorder="1" applyAlignment="1">
      <alignment horizontal="center" vertical="center" wrapText="1"/>
    </xf>
    <xf numFmtId="0" fontId="30" fillId="0" borderId="47" xfId="0" applyFont="1" applyBorder="1" applyAlignment="1">
      <alignment horizontal="center" vertical="center" wrapText="1"/>
    </xf>
    <xf numFmtId="0" fontId="30" fillId="0" borderId="48" xfId="0" applyFont="1" applyBorder="1" applyAlignment="1">
      <alignment horizontal="center" vertical="center" wrapText="1"/>
    </xf>
    <xf numFmtId="0" fontId="30" fillId="0" borderId="49" xfId="0" applyFont="1" applyBorder="1" applyAlignment="1">
      <alignment horizontal="center" vertical="center" wrapText="1"/>
    </xf>
    <xf numFmtId="0" fontId="31" fillId="0" borderId="49" xfId="0" applyFont="1" applyBorder="1" applyAlignment="1">
      <alignment horizontal="center" vertical="center" wrapText="1"/>
    </xf>
    <xf numFmtId="0" fontId="31" fillId="0" borderId="43" xfId="0" applyFont="1" applyBorder="1" applyAlignment="1">
      <alignment horizontal="center" vertical="center" wrapText="1"/>
    </xf>
    <xf numFmtId="2" fontId="30" fillId="0" borderId="33" xfId="0" applyNumberFormat="1" applyFont="1" applyBorder="1" applyAlignment="1">
      <alignment horizontal="center" vertical="center" wrapText="1"/>
    </xf>
    <xf numFmtId="2" fontId="30" fillId="0" borderId="35" xfId="0" applyNumberFormat="1" applyFont="1" applyBorder="1" applyAlignment="1">
      <alignment horizontal="center" vertical="center" wrapText="1"/>
    </xf>
    <xf numFmtId="0" fontId="30" fillId="0" borderId="53" xfId="0" applyFont="1" applyBorder="1" applyAlignment="1">
      <alignment horizontal="center" vertical="center" wrapText="1"/>
    </xf>
    <xf numFmtId="0" fontId="30" fillId="0" borderId="54" xfId="0" applyFont="1" applyBorder="1" applyAlignment="1">
      <alignment horizontal="center" vertical="center" wrapText="1"/>
    </xf>
    <xf numFmtId="0" fontId="30" fillId="0" borderId="55" xfId="0" applyFont="1" applyBorder="1" applyAlignment="1">
      <alignment horizontal="center" vertical="center" wrapText="1"/>
    </xf>
    <xf numFmtId="0" fontId="31" fillId="0" borderId="55" xfId="0" applyFont="1" applyBorder="1" applyAlignment="1">
      <alignment horizontal="center" vertical="center" wrapText="1"/>
    </xf>
    <xf numFmtId="0" fontId="30" fillId="0" borderId="57" xfId="0" applyFont="1" applyBorder="1" applyAlignment="1">
      <alignment horizontal="center" vertical="center" wrapText="1"/>
    </xf>
    <xf numFmtId="2" fontId="30" fillId="0" borderId="58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vertical="top"/>
    </xf>
    <xf numFmtId="0" fontId="17" fillId="0" borderId="0" xfId="0" applyFont="1" applyAlignment="1">
      <alignment horizontal="center" vertical="top"/>
    </xf>
    <xf numFmtId="0" fontId="36" fillId="0" borderId="0" xfId="0" applyFont="1"/>
    <xf numFmtId="0" fontId="23" fillId="25" borderId="30" xfId="0" applyFont="1" applyFill="1" applyBorder="1" applyAlignment="1">
      <alignment horizontal="center" wrapText="1"/>
    </xf>
    <xf numFmtId="0" fontId="23" fillId="25" borderId="48" xfId="0" applyFont="1" applyFill="1" applyBorder="1" applyAlignment="1">
      <alignment horizontal="center" wrapText="1"/>
    </xf>
    <xf numFmtId="0" fontId="23" fillId="25" borderId="54" xfId="0" applyFont="1" applyFill="1" applyBorder="1" applyAlignment="1">
      <alignment horizontal="center" wrapText="1"/>
    </xf>
    <xf numFmtId="0" fontId="26" fillId="25" borderId="40" xfId="0" applyFont="1" applyFill="1" applyBorder="1" applyAlignment="1">
      <alignment horizontal="center" wrapText="1"/>
    </xf>
    <xf numFmtId="0" fontId="26" fillId="25" borderId="41" xfId="0" applyFont="1" applyFill="1" applyBorder="1" applyAlignment="1">
      <alignment horizontal="center" wrapText="1"/>
    </xf>
    <xf numFmtId="0" fontId="17" fillId="0" borderId="43" xfId="0" applyFont="1" applyBorder="1" applyAlignment="1">
      <alignment horizontal="left" wrapText="1"/>
    </xf>
    <xf numFmtId="0" fontId="23" fillId="25" borderId="31" xfId="0" applyFont="1" applyFill="1" applyBorder="1" applyAlignment="1">
      <alignment horizontal="center" wrapText="1"/>
    </xf>
    <xf numFmtId="0" fontId="23" fillId="25" borderId="32" xfId="0" applyFont="1" applyFill="1" applyBorder="1" applyAlignment="1">
      <alignment horizontal="center" wrapText="1"/>
    </xf>
    <xf numFmtId="0" fontId="23" fillId="25" borderId="33" xfId="0" applyFont="1" applyFill="1" applyBorder="1" applyAlignment="1">
      <alignment horizontal="center" wrapText="1"/>
    </xf>
    <xf numFmtId="0" fontId="23" fillId="25" borderId="34" xfId="0" applyFont="1" applyFill="1" applyBorder="1" applyAlignment="1">
      <alignment horizontal="center" wrapText="1"/>
    </xf>
    <xf numFmtId="0" fontId="23" fillId="25" borderId="35" xfId="0" applyFont="1" applyFill="1" applyBorder="1" applyAlignment="1">
      <alignment horizontal="center" wrapText="1"/>
    </xf>
    <xf numFmtId="0" fontId="23" fillId="25" borderId="36" xfId="0" applyFont="1" applyFill="1" applyBorder="1" applyAlignment="1">
      <alignment horizontal="center" wrapText="1"/>
    </xf>
    <xf numFmtId="0" fontId="23" fillId="25" borderId="37" xfId="0" applyFont="1" applyFill="1" applyBorder="1" applyAlignment="1">
      <alignment horizontal="center" wrapText="1"/>
    </xf>
    <xf numFmtId="0" fontId="23" fillId="25" borderId="38" xfId="0" applyFont="1" applyFill="1" applyBorder="1" applyAlignment="1">
      <alignment horizontal="center" wrapText="1"/>
    </xf>
    <xf numFmtId="0" fontId="32" fillId="0" borderId="0" xfId="0" applyFont="1"/>
    <xf numFmtId="0" fontId="19" fillId="0" borderId="40" xfId="0" applyFont="1" applyBorder="1" applyAlignment="1">
      <alignment horizontal="center" wrapText="1"/>
    </xf>
    <xf numFmtId="0" fontId="19" fillId="0" borderId="41" xfId="0" applyFont="1" applyBorder="1" applyAlignment="1">
      <alignment horizontal="center" wrapText="1"/>
    </xf>
    <xf numFmtId="0" fontId="19" fillId="0" borderId="42" xfId="0" applyFont="1" applyBorder="1" applyAlignment="1">
      <alignment horizontal="center" wrapText="1"/>
    </xf>
    <xf numFmtId="0" fontId="17" fillId="0" borderId="55" xfId="0" applyFont="1" applyBorder="1" applyAlignment="1">
      <alignment horizontal="left" wrapText="1"/>
    </xf>
    <xf numFmtId="0" fontId="17" fillId="0" borderId="49" xfId="0" applyFont="1" applyBorder="1" applyAlignment="1">
      <alignment horizontal="left" wrapText="1"/>
    </xf>
    <xf numFmtId="0" fontId="23" fillId="25" borderId="63" xfId="0" applyFont="1" applyFill="1" applyBorder="1" applyAlignment="1">
      <alignment horizontal="center" wrapText="1"/>
    </xf>
    <xf numFmtId="0" fontId="23" fillId="25" borderId="64" xfId="0" applyFont="1" applyFill="1" applyBorder="1" applyAlignment="1">
      <alignment horizontal="center" wrapText="1"/>
    </xf>
    <xf numFmtId="0" fontId="19" fillId="0" borderId="0" xfId="0" applyFont="1" applyBorder="1"/>
    <xf numFmtId="0" fontId="19" fillId="0" borderId="0" xfId="0" applyFont="1" applyBorder="1" applyAlignment="1">
      <alignment horizontal="center"/>
    </xf>
    <xf numFmtId="0" fontId="19" fillId="0" borderId="0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37" fillId="0" borderId="0" xfId="0" applyFont="1" applyAlignment="1">
      <alignment horizontal="left"/>
    </xf>
    <xf numFmtId="0" fontId="20" fillId="0" borderId="30" xfId="0" applyFont="1" applyBorder="1" applyAlignment="1">
      <alignment horizontal="center"/>
    </xf>
    <xf numFmtId="0" fontId="20" fillId="0" borderId="39" xfId="0" applyFont="1" applyBorder="1" applyAlignment="1">
      <alignment horizontal="center"/>
    </xf>
    <xf numFmtId="0" fontId="19" fillId="0" borderId="40" xfId="0" applyFont="1" applyBorder="1" applyAlignment="1">
      <alignment horizontal="left"/>
    </xf>
    <xf numFmtId="0" fontId="19" fillId="0" borderId="41" xfId="0" applyFont="1" applyBorder="1" applyAlignment="1">
      <alignment horizontal="left"/>
    </xf>
    <xf numFmtId="0" fontId="20" fillId="0" borderId="53" xfId="0" applyFont="1" applyBorder="1" applyAlignment="1">
      <alignment horizontal="center"/>
    </xf>
    <xf numFmtId="0" fontId="20" fillId="0" borderId="54" xfId="0" applyFont="1" applyBorder="1" applyAlignment="1">
      <alignment horizontal="center"/>
    </xf>
    <xf numFmtId="0" fontId="20" fillId="0" borderId="47" xfId="0" applyFont="1" applyBorder="1" applyAlignment="1">
      <alignment horizontal="center"/>
    </xf>
    <xf numFmtId="0" fontId="20" fillId="0" borderId="48" xfId="0" applyFont="1" applyBorder="1" applyAlignment="1">
      <alignment horizontal="center"/>
    </xf>
    <xf numFmtId="0" fontId="20" fillId="0" borderId="49" xfId="0" applyFont="1" applyBorder="1" applyAlignment="1">
      <alignment horizontal="center"/>
    </xf>
    <xf numFmtId="0" fontId="20" fillId="0" borderId="43" xfId="0" applyFont="1" applyBorder="1" applyAlignment="1">
      <alignment horizontal="center"/>
    </xf>
    <xf numFmtId="0" fontId="20" fillId="0" borderId="55" xfId="0" applyFont="1" applyBorder="1" applyAlignment="1">
      <alignment horizontal="center"/>
    </xf>
    <xf numFmtId="0" fontId="20" fillId="0" borderId="31" xfId="0" applyFont="1" applyBorder="1" applyAlignment="1">
      <alignment horizontal="center"/>
    </xf>
    <xf numFmtId="0" fontId="20" fillId="0" borderId="32" xfId="0" applyFont="1" applyBorder="1" applyAlignment="1">
      <alignment horizontal="center"/>
    </xf>
    <xf numFmtId="0" fontId="20" fillId="0" borderId="33" xfId="0" applyFont="1" applyBorder="1" applyAlignment="1">
      <alignment horizontal="center"/>
    </xf>
    <xf numFmtId="0" fontId="20" fillId="0" borderId="34" xfId="0" applyFont="1" applyBorder="1" applyAlignment="1">
      <alignment horizontal="center"/>
    </xf>
    <xf numFmtId="0" fontId="20" fillId="0" borderId="35" xfId="0" applyFont="1" applyBorder="1" applyAlignment="1">
      <alignment horizontal="center"/>
    </xf>
    <xf numFmtId="0" fontId="20" fillId="0" borderId="57" xfId="0" applyFont="1" applyBorder="1" applyAlignment="1">
      <alignment horizontal="center"/>
    </xf>
    <xf numFmtId="0" fontId="20" fillId="0" borderId="58" xfId="0" applyFont="1" applyBorder="1" applyAlignment="1">
      <alignment horizontal="center"/>
    </xf>
    <xf numFmtId="0" fontId="19" fillId="26" borderId="19" xfId="0" applyFont="1" applyFill="1" applyBorder="1" applyAlignment="1">
      <alignment horizontal="left"/>
    </xf>
    <xf numFmtId="0" fontId="19" fillId="26" borderId="20" xfId="0" applyFont="1" applyFill="1" applyBorder="1"/>
    <xf numFmtId="0" fontId="19" fillId="26" borderId="21" xfId="0" applyFont="1" applyFill="1" applyBorder="1"/>
    <xf numFmtId="0" fontId="19" fillId="26" borderId="22" xfId="0" applyFont="1" applyFill="1" applyBorder="1"/>
    <xf numFmtId="0" fontId="19" fillId="26" borderId="23" xfId="0" applyFont="1" applyFill="1" applyBorder="1" applyAlignment="1">
      <alignment horizontal="left"/>
    </xf>
    <xf numFmtId="0" fontId="19" fillId="26" borderId="20" xfId="0" applyFont="1" applyFill="1" applyBorder="1" applyAlignment="1">
      <alignment horizontal="center"/>
    </xf>
    <xf numFmtId="0" fontId="19" fillId="26" borderId="25" xfId="0" applyFont="1" applyFill="1" applyBorder="1" applyAlignment="1">
      <alignment horizontal="center"/>
    </xf>
    <xf numFmtId="0" fontId="19" fillId="26" borderId="21" xfId="0" applyFont="1" applyFill="1" applyBorder="1" applyAlignment="1">
      <alignment horizontal="center"/>
    </xf>
    <xf numFmtId="0" fontId="19" fillId="26" borderId="19" xfId="0" applyFont="1" applyFill="1" applyBorder="1" applyAlignment="1">
      <alignment horizontal="center"/>
    </xf>
    <xf numFmtId="0" fontId="19" fillId="26" borderId="26" xfId="0" applyFont="1" applyFill="1" applyBorder="1" applyAlignment="1">
      <alignment horizontal="center"/>
    </xf>
    <xf numFmtId="0" fontId="18" fillId="26" borderId="50" xfId="0" applyFont="1" applyFill="1" applyBorder="1" applyAlignment="1">
      <alignment horizontal="center"/>
    </xf>
    <xf numFmtId="0" fontId="18" fillId="26" borderId="51" xfId="0" applyFont="1" applyFill="1" applyBorder="1" applyAlignment="1">
      <alignment horizontal="center"/>
    </xf>
    <xf numFmtId="0" fontId="18" fillId="26" borderId="56" xfId="0" applyFont="1" applyFill="1" applyBorder="1" applyAlignment="1">
      <alignment horizontal="center"/>
    </xf>
    <xf numFmtId="0" fontId="18" fillId="26" borderId="25" xfId="0" applyFont="1" applyFill="1" applyBorder="1" applyAlignment="1">
      <alignment horizontal="center"/>
    </xf>
    <xf numFmtId="0" fontId="18" fillId="26" borderId="52" xfId="0" applyFont="1" applyFill="1" applyBorder="1" applyAlignment="1">
      <alignment horizontal="center"/>
    </xf>
    <xf numFmtId="0" fontId="18" fillId="26" borderId="22" xfId="0" applyFont="1" applyFill="1" applyBorder="1" applyAlignment="1">
      <alignment horizontal="center"/>
    </xf>
    <xf numFmtId="0" fontId="19" fillId="26" borderId="25" xfId="0" applyFont="1" applyFill="1" applyBorder="1" applyAlignment="1">
      <alignment horizontal="left" wrapText="1"/>
    </xf>
    <xf numFmtId="0" fontId="19" fillId="26" borderId="50" xfId="0" applyFont="1" applyFill="1" applyBorder="1" applyAlignment="1">
      <alignment horizontal="center" wrapText="1"/>
    </xf>
    <xf numFmtId="0" fontId="19" fillId="26" borderId="51" xfId="0" applyFont="1" applyFill="1" applyBorder="1" applyAlignment="1">
      <alignment horizontal="center" wrapText="1"/>
    </xf>
    <xf numFmtId="0" fontId="19" fillId="26" borderId="52" xfId="0" applyFont="1" applyFill="1" applyBorder="1" applyAlignment="1">
      <alignment horizontal="center" wrapText="1"/>
    </xf>
    <xf numFmtId="0" fontId="19" fillId="26" borderId="25" xfId="0" applyFont="1" applyFill="1" applyBorder="1" applyAlignment="1">
      <alignment horizontal="center" wrapText="1"/>
    </xf>
    <xf numFmtId="0" fontId="19" fillId="26" borderId="12" xfId="0" applyFont="1" applyFill="1" applyBorder="1"/>
    <xf numFmtId="0" fontId="19" fillId="27" borderId="50" xfId="0" applyFont="1" applyFill="1" applyBorder="1" applyAlignment="1">
      <alignment horizontal="center" wrapText="1"/>
    </xf>
    <xf numFmtId="0" fontId="19" fillId="27" borderId="51" xfId="0" applyFont="1" applyFill="1" applyBorder="1" applyAlignment="1">
      <alignment horizontal="center" wrapText="1"/>
    </xf>
    <xf numFmtId="0" fontId="19" fillId="27" borderId="52" xfId="0" applyFont="1" applyFill="1" applyBorder="1" applyAlignment="1">
      <alignment horizontal="center" wrapText="1"/>
    </xf>
    <xf numFmtId="0" fontId="19" fillId="27" borderId="62" xfId="0" applyFont="1" applyFill="1" applyBorder="1" applyAlignment="1">
      <alignment horizontal="center" wrapText="1"/>
    </xf>
    <xf numFmtId="0" fontId="19" fillId="27" borderId="50" xfId="0" applyFont="1" applyFill="1" applyBorder="1" applyAlignment="1">
      <alignment horizontal="center" vertical="top" wrapText="1"/>
    </xf>
    <xf numFmtId="0" fontId="19" fillId="27" borderId="51" xfId="0" applyFont="1" applyFill="1" applyBorder="1" applyAlignment="1">
      <alignment horizontal="center" vertical="top" wrapText="1"/>
    </xf>
    <xf numFmtId="0" fontId="19" fillId="27" borderId="52" xfId="0" applyFont="1" applyFill="1" applyBorder="1" applyAlignment="1">
      <alignment horizontal="center" vertical="top" wrapText="1"/>
    </xf>
    <xf numFmtId="0" fontId="19" fillId="27" borderId="12" xfId="0" applyFont="1" applyFill="1" applyBorder="1" applyAlignment="1">
      <alignment horizontal="center" vertical="top" wrapText="1"/>
    </xf>
    <xf numFmtId="0" fontId="31" fillId="26" borderId="24" xfId="0" applyFont="1" applyFill="1" applyBorder="1" applyAlignment="1">
      <alignment horizontal="center" vertical="center" wrapText="1"/>
    </xf>
    <xf numFmtId="0" fontId="31" fillId="26" borderId="50" xfId="0" applyFont="1" applyFill="1" applyBorder="1" applyAlignment="1">
      <alignment horizontal="center" vertical="center" wrapText="1"/>
    </xf>
    <xf numFmtId="0" fontId="31" fillId="26" borderId="51" xfId="0" applyFont="1" applyFill="1" applyBorder="1" applyAlignment="1">
      <alignment horizontal="center" vertical="center" wrapText="1"/>
    </xf>
    <xf numFmtId="0" fontId="31" fillId="26" borderId="52" xfId="0" applyFont="1" applyFill="1" applyBorder="1" applyAlignment="1">
      <alignment horizontal="center" vertical="center" wrapText="1"/>
    </xf>
    <xf numFmtId="0" fontId="31" fillId="26" borderId="27" xfId="0" applyFont="1" applyFill="1" applyBorder="1" applyAlignment="1">
      <alignment horizontal="center" vertical="center" wrapText="1"/>
    </xf>
    <xf numFmtId="0" fontId="31" fillId="26" borderId="56" xfId="0" applyFont="1" applyFill="1" applyBorder="1" applyAlignment="1">
      <alignment horizontal="center" vertical="center" wrapText="1"/>
    </xf>
    <xf numFmtId="2" fontId="31" fillId="26" borderId="52" xfId="0" applyNumberFormat="1" applyFont="1" applyFill="1" applyBorder="1" applyAlignment="1">
      <alignment horizontal="center" vertical="center" wrapText="1"/>
    </xf>
    <xf numFmtId="0" fontId="19" fillId="27" borderId="12" xfId="0" applyFont="1" applyFill="1" applyBorder="1" applyAlignment="1">
      <alignment horizontal="center" wrapText="1"/>
    </xf>
    <xf numFmtId="0" fontId="26" fillId="26" borderId="50" xfId="0" applyFont="1" applyFill="1" applyBorder="1" applyAlignment="1">
      <alignment horizontal="center" wrapText="1"/>
    </xf>
    <xf numFmtId="0" fontId="26" fillId="26" borderId="51" xfId="0" applyFont="1" applyFill="1" applyBorder="1" applyAlignment="1">
      <alignment horizontal="center" wrapText="1"/>
    </xf>
    <xf numFmtId="0" fontId="23" fillId="25" borderId="57" xfId="0" applyFont="1" applyFill="1" applyBorder="1" applyAlignment="1">
      <alignment horizontal="center" wrapText="1"/>
    </xf>
    <xf numFmtId="0" fontId="23" fillId="25" borderId="58" xfId="0" applyFont="1" applyFill="1" applyBorder="1" applyAlignment="1">
      <alignment horizontal="center" wrapText="1"/>
    </xf>
    <xf numFmtId="0" fontId="26" fillId="25" borderId="65" xfId="0" applyFont="1" applyFill="1" applyBorder="1" applyAlignment="1">
      <alignment horizontal="center" wrapText="1"/>
    </xf>
    <xf numFmtId="0" fontId="26" fillId="26" borderId="20" xfId="0" applyFont="1" applyFill="1" applyBorder="1" applyAlignment="1">
      <alignment horizontal="center" wrapText="1"/>
    </xf>
    <xf numFmtId="0" fontId="26" fillId="26" borderId="56" xfId="0" applyFont="1" applyFill="1" applyBorder="1" applyAlignment="1">
      <alignment horizontal="center" wrapText="1"/>
    </xf>
    <xf numFmtId="0" fontId="26" fillId="26" borderId="25" xfId="0" applyFont="1" applyFill="1" applyBorder="1" applyAlignment="1">
      <alignment horizontal="center" wrapText="1"/>
    </xf>
    <xf numFmtId="0" fontId="18" fillId="0" borderId="40" xfId="0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18" fillId="0" borderId="42" xfId="0" applyFont="1" applyBorder="1" applyAlignment="1">
      <alignment horizontal="center"/>
    </xf>
    <xf numFmtId="0" fontId="18" fillId="0" borderId="65" xfId="0" applyFont="1" applyBorder="1" applyAlignment="1">
      <alignment horizontal="center"/>
    </xf>
    <xf numFmtId="0" fontId="19" fillId="27" borderId="19" xfId="0" applyFont="1" applyFill="1" applyBorder="1" applyAlignment="1">
      <alignment horizontal="center" vertical="top" wrapText="1"/>
    </xf>
    <xf numFmtId="0" fontId="19" fillId="27" borderId="24" xfId="0" applyFont="1" applyFill="1" applyBorder="1" applyAlignment="1">
      <alignment horizontal="center" vertical="top" wrapText="1"/>
    </xf>
    <xf numFmtId="0" fontId="19" fillId="27" borderId="10" xfId="0" applyFont="1" applyFill="1" applyBorder="1" applyAlignment="1">
      <alignment horizontal="center" vertical="top" wrapText="1"/>
    </xf>
    <xf numFmtId="0" fontId="19" fillId="27" borderId="11" xfId="0" applyFont="1" applyFill="1" applyBorder="1" applyAlignment="1">
      <alignment horizontal="center" vertical="top" wrapText="1"/>
    </xf>
    <xf numFmtId="0" fontId="19" fillId="24" borderId="0" xfId="0" applyFont="1" applyFill="1" applyBorder="1" applyAlignment="1">
      <alignment horizontal="center" vertical="top" wrapText="1"/>
    </xf>
    <xf numFmtId="0" fontId="19" fillId="27" borderId="29" xfId="0" applyFont="1" applyFill="1" applyBorder="1" applyAlignment="1">
      <alignment horizontal="center" vertical="top" wrapText="1"/>
    </xf>
    <xf numFmtId="0" fontId="19" fillId="27" borderId="18" xfId="0" applyFont="1" applyFill="1" applyBorder="1" applyAlignment="1">
      <alignment horizontal="center" vertical="top" wrapText="1"/>
    </xf>
    <xf numFmtId="0" fontId="19" fillId="27" borderId="28" xfId="0" applyFont="1" applyFill="1" applyBorder="1" applyAlignment="1">
      <alignment horizontal="center" vertical="top" wrapText="1"/>
    </xf>
    <xf numFmtId="0" fontId="19" fillId="27" borderId="19" xfId="0" applyFont="1" applyFill="1" applyBorder="1" applyAlignment="1">
      <alignment horizontal="center" vertical="center" wrapText="1"/>
    </xf>
    <xf numFmtId="0" fontId="19" fillId="27" borderId="23" xfId="0" applyFont="1" applyFill="1" applyBorder="1" applyAlignment="1">
      <alignment horizontal="center" vertical="center" wrapText="1"/>
    </xf>
    <xf numFmtId="0" fontId="19" fillId="27" borderId="17" xfId="0" applyFont="1" applyFill="1" applyBorder="1" applyAlignment="1">
      <alignment horizontal="center" wrapText="1"/>
    </xf>
    <xf numFmtId="0" fontId="19" fillId="27" borderId="13" xfId="0" applyFont="1" applyFill="1" applyBorder="1" applyAlignment="1">
      <alignment horizontal="center" wrapText="1"/>
    </xf>
    <xf numFmtId="0" fontId="19" fillId="27" borderId="11" xfId="0" applyFont="1" applyFill="1" applyBorder="1" applyAlignment="1">
      <alignment horizontal="center" wrapText="1"/>
    </xf>
    <xf numFmtId="0" fontId="19" fillId="27" borderId="59" xfId="0" applyFont="1" applyFill="1" applyBorder="1" applyAlignment="1">
      <alignment horizontal="center" wrapText="1"/>
    </xf>
    <xf numFmtId="0" fontId="19" fillId="27" borderId="60" xfId="0" applyFont="1" applyFill="1" applyBorder="1" applyAlignment="1">
      <alignment horizontal="center" wrapText="1"/>
    </xf>
    <xf numFmtId="0" fontId="19" fillId="27" borderId="61" xfId="0" applyFont="1" applyFill="1" applyBorder="1" applyAlignment="1">
      <alignment horizontal="center" wrapText="1"/>
    </xf>
    <xf numFmtId="0" fontId="19" fillId="0" borderId="0" xfId="0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horizontal="center" vertical="top" wrapText="1" shrinkToFit="1"/>
    </xf>
    <xf numFmtId="0" fontId="0" fillId="0" borderId="0" xfId="0" applyFill="1" applyBorder="1" applyAlignment="1">
      <alignment horizontal="center" vertical="top" wrapText="1" shrinkToFit="1"/>
    </xf>
    <xf numFmtId="0" fontId="19" fillId="27" borderId="17" xfId="0" applyFont="1" applyFill="1" applyBorder="1" applyAlignment="1">
      <alignment horizontal="center" vertical="top" wrapText="1"/>
    </xf>
    <xf numFmtId="0" fontId="19" fillId="27" borderId="13" xfId="0" applyFont="1" applyFill="1" applyBorder="1" applyAlignment="1">
      <alignment horizontal="center" vertical="top" wrapText="1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 1" xfId="37" builtinId="16" customBuiltin="1"/>
    <cellStyle name="Título 1 1" xfId="38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alcChain" Target="calcChain.xml"/><Relationship Id="rId5" Type="http://schemas.openxmlformats.org/officeDocument/2006/relationships/chartsheet" Target="chartsheets/sheet4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3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7"/>
    </mc:Choice>
    <mc:Fallback>
      <c:style val="17"/>
    </mc:Fallback>
  </mc:AlternateContent>
  <c:chart>
    <c:title>
      <c:tx>
        <c:rich>
          <a:bodyPr/>
          <a:lstStyle/>
          <a:p>
            <a:pPr marL="0" marR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1. MDDA: Número de casos de diarreia por semana epidemiológica, GVE 08 Mogi das Cruzes, ESP, 2014</a:t>
            </a:r>
            <a:endParaRPr lang="pt-BR">
              <a:effectLst/>
            </a:endParaRPr>
          </a:p>
        </c:rich>
      </c:tx>
      <c:layout/>
      <c:overlay val="1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'GVE08 MOGIDASCRUZES CONSOL 2014'!$B$111:$BB$111</c:f>
              <c:numCache>
                <c:formatCode>General</c:formatCode>
                <c:ptCount val="53"/>
                <c:pt idx="0">
                  <c:v>1834</c:v>
                </c:pt>
                <c:pt idx="1">
                  <c:v>1477</c:v>
                </c:pt>
                <c:pt idx="2">
                  <c:v>1537</c:v>
                </c:pt>
                <c:pt idx="3">
                  <c:v>1618</c:v>
                </c:pt>
                <c:pt idx="4">
                  <c:v>1738</c:v>
                </c:pt>
                <c:pt idx="5">
                  <c:v>2096</c:v>
                </c:pt>
                <c:pt idx="6">
                  <c:v>2499</c:v>
                </c:pt>
                <c:pt idx="7">
                  <c:v>2229</c:v>
                </c:pt>
                <c:pt idx="8">
                  <c:v>1949</c:v>
                </c:pt>
                <c:pt idx="9">
                  <c:v>1717</c:v>
                </c:pt>
                <c:pt idx="10">
                  <c:v>1737</c:v>
                </c:pt>
                <c:pt idx="11">
                  <c:v>1887</c:v>
                </c:pt>
                <c:pt idx="12">
                  <c:v>395</c:v>
                </c:pt>
                <c:pt idx="13">
                  <c:v>1446</c:v>
                </c:pt>
                <c:pt idx="14">
                  <c:v>1391</c:v>
                </c:pt>
                <c:pt idx="15">
                  <c:v>1419</c:v>
                </c:pt>
                <c:pt idx="16">
                  <c:v>1315</c:v>
                </c:pt>
                <c:pt idx="17">
                  <c:v>961</c:v>
                </c:pt>
                <c:pt idx="18">
                  <c:v>1272</c:v>
                </c:pt>
                <c:pt idx="19">
                  <c:v>948</c:v>
                </c:pt>
                <c:pt idx="20">
                  <c:v>1150</c:v>
                </c:pt>
                <c:pt idx="21">
                  <c:v>1271</c:v>
                </c:pt>
                <c:pt idx="22">
                  <c:v>1114</c:v>
                </c:pt>
                <c:pt idx="23">
                  <c:v>1272</c:v>
                </c:pt>
                <c:pt idx="24">
                  <c:v>283</c:v>
                </c:pt>
                <c:pt idx="25">
                  <c:v>1222</c:v>
                </c:pt>
                <c:pt idx="26">
                  <c:v>1006</c:v>
                </c:pt>
                <c:pt idx="27">
                  <c:v>1057</c:v>
                </c:pt>
                <c:pt idx="28">
                  <c:v>1078</c:v>
                </c:pt>
                <c:pt idx="29">
                  <c:v>1116</c:v>
                </c:pt>
                <c:pt idx="30">
                  <c:v>1162</c:v>
                </c:pt>
                <c:pt idx="31">
                  <c:v>1563</c:v>
                </c:pt>
                <c:pt idx="32">
                  <c:v>1766</c:v>
                </c:pt>
                <c:pt idx="33">
                  <c:v>1547</c:v>
                </c:pt>
                <c:pt idx="34">
                  <c:v>1944</c:v>
                </c:pt>
                <c:pt idx="35">
                  <c:v>2056</c:v>
                </c:pt>
                <c:pt idx="36">
                  <c:v>1931</c:v>
                </c:pt>
                <c:pt idx="37">
                  <c:v>1963</c:v>
                </c:pt>
                <c:pt idx="38">
                  <c:v>1967</c:v>
                </c:pt>
                <c:pt idx="39">
                  <c:v>1687</c:v>
                </c:pt>
                <c:pt idx="40">
                  <c:v>1415</c:v>
                </c:pt>
                <c:pt idx="41">
                  <c:v>1883</c:v>
                </c:pt>
                <c:pt idx="42">
                  <c:v>1733</c:v>
                </c:pt>
                <c:pt idx="43">
                  <c:v>1028</c:v>
                </c:pt>
                <c:pt idx="44">
                  <c:v>1742</c:v>
                </c:pt>
                <c:pt idx="45">
                  <c:v>1886</c:v>
                </c:pt>
                <c:pt idx="46">
                  <c:v>1588</c:v>
                </c:pt>
                <c:pt idx="47">
                  <c:v>1442</c:v>
                </c:pt>
                <c:pt idx="48">
                  <c:v>1407</c:v>
                </c:pt>
                <c:pt idx="49">
                  <c:v>1374</c:v>
                </c:pt>
                <c:pt idx="50">
                  <c:v>1318</c:v>
                </c:pt>
                <c:pt idx="51">
                  <c:v>1066</c:v>
                </c:pt>
                <c:pt idx="52">
                  <c:v>1348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710080"/>
        <c:axId val="65368000"/>
      </c:lineChart>
      <c:catAx>
        <c:axId val="97710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65368000"/>
        <c:crosses val="autoZero"/>
        <c:auto val="1"/>
        <c:lblAlgn val="ctr"/>
        <c:lblOffset val="100"/>
        <c:noMultiLvlLbl val="0"/>
      </c:catAx>
      <c:valAx>
        <c:axId val="653680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7710080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diarreia por semana epidemiológica e por municípios, GVE 08 Mogi das Cruzes, ESP, 2014</a:t>
            </a:r>
          </a:p>
        </c:rich>
      </c:tx>
      <c:layout>
        <c:manualLayout>
          <c:xMode val="edge"/>
          <c:yMode val="edge"/>
          <c:x val="0.11393443772050749"/>
          <c:y val="3.1703203766195891E-2"/>
        </c:manualLayout>
      </c:layout>
      <c:overlay val="1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0057635254761"/>
          <c:y val="0.17449095135579884"/>
          <c:w val="0.67596108655219256"/>
          <c:h val="0.61431111013477446"/>
        </c:manualLayout>
      </c:layout>
      <c:lineChart>
        <c:grouping val="standard"/>
        <c:varyColors val="0"/>
        <c:ser>
          <c:idx val="0"/>
          <c:order val="0"/>
          <c:tx>
            <c:v>ARUJÁ</c:v>
          </c:tx>
          <c:marker>
            <c:symbol val="none"/>
          </c:marker>
          <c:cat>
            <c:numRef>
              <c:f>'GVE08 MOGIDASCRUZES CONSOL 2014'!$B$99:$BB$99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'GVE08 MOGIDASCRUZES CONSOL 2014'!$B$100:$BB$100</c:f>
              <c:numCache>
                <c:formatCode>General</c:formatCode>
                <c:ptCount val="53"/>
                <c:pt idx="0">
                  <c:v>133</c:v>
                </c:pt>
                <c:pt idx="1">
                  <c:v>132</c:v>
                </c:pt>
                <c:pt idx="2">
                  <c:v>133</c:v>
                </c:pt>
                <c:pt idx="3">
                  <c:v>175</c:v>
                </c:pt>
                <c:pt idx="4">
                  <c:v>167</c:v>
                </c:pt>
                <c:pt idx="5">
                  <c:v>207</c:v>
                </c:pt>
                <c:pt idx="6">
                  <c:v>356</c:v>
                </c:pt>
                <c:pt idx="7">
                  <c:v>245</c:v>
                </c:pt>
                <c:pt idx="8">
                  <c:v>228</c:v>
                </c:pt>
                <c:pt idx="9">
                  <c:v>201</c:v>
                </c:pt>
                <c:pt idx="10">
                  <c:v>0</c:v>
                </c:pt>
                <c:pt idx="11">
                  <c:v>192</c:v>
                </c:pt>
                <c:pt idx="12">
                  <c:v>0</c:v>
                </c:pt>
                <c:pt idx="13">
                  <c:v>179</c:v>
                </c:pt>
                <c:pt idx="14">
                  <c:v>0</c:v>
                </c:pt>
                <c:pt idx="15">
                  <c:v>188</c:v>
                </c:pt>
                <c:pt idx="16">
                  <c:v>170</c:v>
                </c:pt>
                <c:pt idx="17">
                  <c:v>132</c:v>
                </c:pt>
                <c:pt idx="18">
                  <c:v>136</c:v>
                </c:pt>
                <c:pt idx="19">
                  <c:v>109</c:v>
                </c:pt>
                <c:pt idx="20">
                  <c:v>109</c:v>
                </c:pt>
                <c:pt idx="21">
                  <c:v>96</c:v>
                </c:pt>
                <c:pt idx="22">
                  <c:v>79</c:v>
                </c:pt>
                <c:pt idx="23">
                  <c:v>77</c:v>
                </c:pt>
                <c:pt idx="24">
                  <c:v>72</c:v>
                </c:pt>
                <c:pt idx="25">
                  <c:v>86</c:v>
                </c:pt>
                <c:pt idx="26">
                  <c:v>0</c:v>
                </c:pt>
                <c:pt idx="27">
                  <c:v>84</c:v>
                </c:pt>
                <c:pt idx="28">
                  <c:v>63</c:v>
                </c:pt>
                <c:pt idx="29">
                  <c:v>70</c:v>
                </c:pt>
                <c:pt idx="30">
                  <c:v>47</c:v>
                </c:pt>
                <c:pt idx="31">
                  <c:v>66</c:v>
                </c:pt>
                <c:pt idx="32">
                  <c:v>51</c:v>
                </c:pt>
                <c:pt idx="33">
                  <c:v>118</c:v>
                </c:pt>
                <c:pt idx="34">
                  <c:v>0</c:v>
                </c:pt>
                <c:pt idx="35">
                  <c:v>177</c:v>
                </c:pt>
                <c:pt idx="36">
                  <c:v>158</c:v>
                </c:pt>
                <c:pt idx="37">
                  <c:v>0</c:v>
                </c:pt>
                <c:pt idx="38">
                  <c:v>185</c:v>
                </c:pt>
                <c:pt idx="39">
                  <c:v>180</c:v>
                </c:pt>
                <c:pt idx="40">
                  <c:v>117</c:v>
                </c:pt>
                <c:pt idx="41">
                  <c:v>191</c:v>
                </c:pt>
                <c:pt idx="42">
                  <c:v>0</c:v>
                </c:pt>
                <c:pt idx="43">
                  <c:v>212</c:v>
                </c:pt>
                <c:pt idx="44">
                  <c:v>220</c:v>
                </c:pt>
                <c:pt idx="45">
                  <c:v>188</c:v>
                </c:pt>
                <c:pt idx="46">
                  <c:v>136</c:v>
                </c:pt>
                <c:pt idx="47">
                  <c:v>162</c:v>
                </c:pt>
                <c:pt idx="48">
                  <c:v>179</c:v>
                </c:pt>
                <c:pt idx="49">
                  <c:v>153</c:v>
                </c:pt>
                <c:pt idx="50">
                  <c:v>119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BIRITIBA-MIRIM</c:v>
          </c:tx>
          <c:marker>
            <c:symbol val="none"/>
          </c:marker>
          <c:cat>
            <c:numRef>
              <c:f>'GVE08 MOGIDASCRUZES CONSOL 2014'!$B$99:$BB$99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'GVE08 MOGIDASCRUZES CONSOL 2014'!$B$101:$BB$101</c:f>
              <c:numCache>
                <c:formatCode>General</c:formatCode>
                <c:ptCount val="53"/>
                <c:pt idx="0">
                  <c:v>55</c:v>
                </c:pt>
                <c:pt idx="1">
                  <c:v>43</c:v>
                </c:pt>
                <c:pt idx="2">
                  <c:v>41</c:v>
                </c:pt>
                <c:pt idx="3">
                  <c:v>44</c:v>
                </c:pt>
                <c:pt idx="4">
                  <c:v>44</c:v>
                </c:pt>
                <c:pt idx="5">
                  <c:v>39</c:v>
                </c:pt>
                <c:pt idx="6">
                  <c:v>45</c:v>
                </c:pt>
                <c:pt idx="7">
                  <c:v>36</c:v>
                </c:pt>
                <c:pt idx="8">
                  <c:v>38</c:v>
                </c:pt>
                <c:pt idx="9">
                  <c:v>28</c:v>
                </c:pt>
                <c:pt idx="10">
                  <c:v>41</c:v>
                </c:pt>
                <c:pt idx="11">
                  <c:v>40</c:v>
                </c:pt>
                <c:pt idx="12">
                  <c:v>43</c:v>
                </c:pt>
                <c:pt idx="13">
                  <c:v>46</c:v>
                </c:pt>
                <c:pt idx="14">
                  <c:v>46</c:v>
                </c:pt>
                <c:pt idx="15">
                  <c:v>27</c:v>
                </c:pt>
                <c:pt idx="16">
                  <c:v>33</c:v>
                </c:pt>
                <c:pt idx="17">
                  <c:v>20</c:v>
                </c:pt>
                <c:pt idx="18">
                  <c:v>34</c:v>
                </c:pt>
                <c:pt idx="19">
                  <c:v>39</c:v>
                </c:pt>
                <c:pt idx="20">
                  <c:v>40</c:v>
                </c:pt>
                <c:pt idx="21">
                  <c:v>35</c:v>
                </c:pt>
                <c:pt idx="22">
                  <c:v>31</c:v>
                </c:pt>
                <c:pt idx="23">
                  <c:v>44</c:v>
                </c:pt>
                <c:pt idx="24">
                  <c:v>31</c:v>
                </c:pt>
                <c:pt idx="25">
                  <c:v>32</c:v>
                </c:pt>
                <c:pt idx="26">
                  <c:v>23</c:v>
                </c:pt>
                <c:pt idx="27">
                  <c:v>31</c:v>
                </c:pt>
                <c:pt idx="28">
                  <c:v>41</c:v>
                </c:pt>
                <c:pt idx="29">
                  <c:v>30</c:v>
                </c:pt>
                <c:pt idx="30">
                  <c:v>26</c:v>
                </c:pt>
                <c:pt idx="31">
                  <c:v>15</c:v>
                </c:pt>
                <c:pt idx="32">
                  <c:v>35</c:v>
                </c:pt>
                <c:pt idx="33">
                  <c:v>33</c:v>
                </c:pt>
                <c:pt idx="34">
                  <c:v>45</c:v>
                </c:pt>
                <c:pt idx="35">
                  <c:v>40</c:v>
                </c:pt>
                <c:pt idx="36">
                  <c:v>40</c:v>
                </c:pt>
                <c:pt idx="37">
                  <c:v>59</c:v>
                </c:pt>
                <c:pt idx="38">
                  <c:v>57</c:v>
                </c:pt>
                <c:pt idx="39">
                  <c:v>42</c:v>
                </c:pt>
                <c:pt idx="40">
                  <c:v>48</c:v>
                </c:pt>
                <c:pt idx="41">
                  <c:v>65</c:v>
                </c:pt>
                <c:pt idx="42">
                  <c:v>56</c:v>
                </c:pt>
                <c:pt idx="43">
                  <c:v>44</c:v>
                </c:pt>
                <c:pt idx="44">
                  <c:v>26</c:v>
                </c:pt>
                <c:pt idx="45">
                  <c:v>30</c:v>
                </c:pt>
                <c:pt idx="46">
                  <c:v>20</c:v>
                </c:pt>
                <c:pt idx="47">
                  <c:v>24</c:v>
                </c:pt>
                <c:pt idx="48">
                  <c:v>31</c:v>
                </c:pt>
                <c:pt idx="49">
                  <c:v>32</c:v>
                </c:pt>
                <c:pt idx="50">
                  <c:v>22</c:v>
                </c:pt>
                <c:pt idx="51">
                  <c:v>22</c:v>
                </c:pt>
                <c:pt idx="52">
                  <c:v>46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'GVE08 MOGIDASCRUZES CONSOL 2014'!$A$102</c:f>
              <c:strCache>
                <c:ptCount val="1"/>
                <c:pt idx="0">
                  <c:v>FERRAZ DE VASCONCELOS</c:v>
                </c:pt>
              </c:strCache>
            </c:strRef>
          </c:tx>
          <c:marker>
            <c:symbol val="none"/>
          </c:marker>
          <c:cat>
            <c:numRef>
              <c:f>'GVE08 MOGIDASCRUZES CONSOL 2014'!$B$99:$BB$99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'GVE08 MOGIDASCRUZES CONSOL 2014'!$B$102:$BB$102</c:f>
              <c:numCache>
                <c:formatCode>General</c:formatCode>
                <c:ptCount val="53"/>
                <c:pt idx="0">
                  <c:v>5</c:v>
                </c:pt>
                <c:pt idx="1">
                  <c:v>42</c:v>
                </c:pt>
                <c:pt idx="2">
                  <c:v>42</c:v>
                </c:pt>
                <c:pt idx="3">
                  <c:v>104</c:v>
                </c:pt>
                <c:pt idx="4">
                  <c:v>35</c:v>
                </c:pt>
                <c:pt idx="5">
                  <c:v>133</c:v>
                </c:pt>
                <c:pt idx="6">
                  <c:v>108</c:v>
                </c:pt>
                <c:pt idx="7">
                  <c:v>63</c:v>
                </c:pt>
                <c:pt idx="8">
                  <c:v>101</c:v>
                </c:pt>
                <c:pt idx="9">
                  <c:v>34</c:v>
                </c:pt>
                <c:pt idx="10">
                  <c:v>0</c:v>
                </c:pt>
                <c:pt idx="11">
                  <c:v>47</c:v>
                </c:pt>
                <c:pt idx="12">
                  <c:v>31</c:v>
                </c:pt>
                <c:pt idx="13">
                  <c:v>19</c:v>
                </c:pt>
                <c:pt idx="14">
                  <c:v>30</c:v>
                </c:pt>
                <c:pt idx="15">
                  <c:v>4</c:v>
                </c:pt>
                <c:pt idx="16">
                  <c:v>4</c:v>
                </c:pt>
                <c:pt idx="17">
                  <c:v>21</c:v>
                </c:pt>
                <c:pt idx="18">
                  <c:v>59</c:v>
                </c:pt>
                <c:pt idx="19">
                  <c:v>0</c:v>
                </c:pt>
                <c:pt idx="20">
                  <c:v>49</c:v>
                </c:pt>
                <c:pt idx="21">
                  <c:v>36</c:v>
                </c:pt>
                <c:pt idx="22">
                  <c:v>10</c:v>
                </c:pt>
                <c:pt idx="23">
                  <c:v>47</c:v>
                </c:pt>
                <c:pt idx="24">
                  <c:v>33</c:v>
                </c:pt>
                <c:pt idx="25">
                  <c:v>32</c:v>
                </c:pt>
                <c:pt idx="26">
                  <c:v>37</c:v>
                </c:pt>
                <c:pt idx="27">
                  <c:v>0</c:v>
                </c:pt>
                <c:pt idx="28">
                  <c:v>72</c:v>
                </c:pt>
                <c:pt idx="29">
                  <c:v>81</c:v>
                </c:pt>
                <c:pt idx="30">
                  <c:v>134</c:v>
                </c:pt>
                <c:pt idx="31">
                  <c:v>162</c:v>
                </c:pt>
                <c:pt idx="32">
                  <c:v>97</c:v>
                </c:pt>
                <c:pt idx="33">
                  <c:v>141</c:v>
                </c:pt>
                <c:pt idx="34">
                  <c:v>220</c:v>
                </c:pt>
                <c:pt idx="35">
                  <c:v>199</c:v>
                </c:pt>
                <c:pt idx="36">
                  <c:v>142</c:v>
                </c:pt>
                <c:pt idx="37">
                  <c:v>151</c:v>
                </c:pt>
                <c:pt idx="38">
                  <c:v>116</c:v>
                </c:pt>
                <c:pt idx="39">
                  <c:v>146</c:v>
                </c:pt>
                <c:pt idx="40">
                  <c:v>0</c:v>
                </c:pt>
                <c:pt idx="41">
                  <c:v>86</c:v>
                </c:pt>
                <c:pt idx="42">
                  <c:v>160</c:v>
                </c:pt>
                <c:pt idx="43">
                  <c:v>124</c:v>
                </c:pt>
                <c:pt idx="44">
                  <c:v>99</c:v>
                </c:pt>
                <c:pt idx="45">
                  <c:v>86</c:v>
                </c:pt>
                <c:pt idx="46">
                  <c:v>89</c:v>
                </c:pt>
                <c:pt idx="47">
                  <c:v>104</c:v>
                </c:pt>
                <c:pt idx="48">
                  <c:v>0</c:v>
                </c:pt>
                <c:pt idx="49">
                  <c:v>65</c:v>
                </c:pt>
                <c:pt idx="50">
                  <c:v>130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'GVE08 MOGIDASCRUZES CONSOL 2014'!$A$103</c:f>
              <c:strCache>
                <c:ptCount val="1"/>
                <c:pt idx="0">
                  <c:v>GUARAREMA</c:v>
                </c:pt>
              </c:strCache>
            </c:strRef>
          </c:tx>
          <c:marker>
            <c:symbol val="none"/>
          </c:marker>
          <c:cat>
            <c:numRef>
              <c:f>'GVE08 MOGIDASCRUZES CONSOL 2014'!$B$99:$BB$99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'GVE08 MOGIDASCRUZES CONSOL 2014'!$B$103:$BB$103</c:f>
              <c:numCache>
                <c:formatCode>General</c:formatCode>
                <c:ptCount val="53"/>
                <c:pt idx="0">
                  <c:v>0</c:v>
                </c:pt>
                <c:pt idx="1">
                  <c:v>70</c:v>
                </c:pt>
                <c:pt idx="2">
                  <c:v>59</c:v>
                </c:pt>
                <c:pt idx="3">
                  <c:v>0</c:v>
                </c:pt>
                <c:pt idx="4">
                  <c:v>72</c:v>
                </c:pt>
                <c:pt idx="5">
                  <c:v>62</c:v>
                </c:pt>
                <c:pt idx="6">
                  <c:v>80</c:v>
                </c:pt>
                <c:pt idx="7">
                  <c:v>76</c:v>
                </c:pt>
                <c:pt idx="8">
                  <c:v>75</c:v>
                </c:pt>
                <c:pt idx="9">
                  <c:v>0</c:v>
                </c:pt>
                <c:pt idx="10">
                  <c:v>0</c:v>
                </c:pt>
                <c:pt idx="11">
                  <c:v>60</c:v>
                </c:pt>
                <c:pt idx="12">
                  <c:v>62</c:v>
                </c:pt>
                <c:pt idx="13">
                  <c:v>59</c:v>
                </c:pt>
                <c:pt idx="14">
                  <c:v>0</c:v>
                </c:pt>
                <c:pt idx="15">
                  <c:v>63</c:v>
                </c:pt>
                <c:pt idx="16">
                  <c:v>63</c:v>
                </c:pt>
                <c:pt idx="17">
                  <c:v>54</c:v>
                </c:pt>
                <c:pt idx="18">
                  <c:v>0</c:v>
                </c:pt>
                <c:pt idx="19">
                  <c:v>60</c:v>
                </c:pt>
                <c:pt idx="20">
                  <c:v>71</c:v>
                </c:pt>
                <c:pt idx="21">
                  <c:v>87</c:v>
                </c:pt>
                <c:pt idx="22">
                  <c:v>70</c:v>
                </c:pt>
                <c:pt idx="23">
                  <c:v>44</c:v>
                </c:pt>
                <c:pt idx="24">
                  <c:v>49</c:v>
                </c:pt>
                <c:pt idx="25">
                  <c:v>47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38</c:v>
                </c:pt>
                <c:pt idx="30">
                  <c:v>36</c:v>
                </c:pt>
                <c:pt idx="31">
                  <c:v>58</c:v>
                </c:pt>
                <c:pt idx="32">
                  <c:v>63</c:v>
                </c:pt>
                <c:pt idx="33">
                  <c:v>64</c:v>
                </c:pt>
                <c:pt idx="34">
                  <c:v>66</c:v>
                </c:pt>
                <c:pt idx="35">
                  <c:v>0</c:v>
                </c:pt>
                <c:pt idx="36">
                  <c:v>100</c:v>
                </c:pt>
                <c:pt idx="37">
                  <c:v>66</c:v>
                </c:pt>
                <c:pt idx="38">
                  <c:v>107</c:v>
                </c:pt>
                <c:pt idx="39">
                  <c:v>71</c:v>
                </c:pt>
                <c:pt idx="40">
                  <c:v>87</c:v>
                </c:pt>
                <c:pt idx="41">
                  <c:v>127</c:v>
                </c:pt>
                <c:pt idx="42">
                  <c:v>85</c:v>
                </c:pt>
                <c:pt idx="43">
                  <c:v>83</c:v>
                </c:pt>
                <c:pt idx="44">
                  <c:v>57</c:v>
                </c:pt>
                <c:pt idx="45">
                  <c:v>39</c:v>
                </c:pt>
                <c:pt idx="46">
                  <c:v>43</c:v>
                </c:pt>
                <c:pt idx="47">
                  <c:v>53</c:v>
                </c:pt>
                <c:pt idx="48">
                  <c:v>64</c:v>
                </c:pt>
                <c:pt idx="49">
                  <c:v>0</c:v>
                </c:pt>
                <c:pt idx="50">
                  <c:v>48</c:v>
                </c:pt>
                <c:pt idx="51">
                  <c:v>0</c:v>
                </c:pt>
                <c:pt idx="52">
                  <c:v>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711616"/>
        <c:axId val="65369728"/>
      </c:lineChart>
      <c:catAx>
        <c:axId val="97711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720557853117025"/>
              <c:y val="0.8516183810357038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65369728"/>
        <c:crosses val="autoZero"/>
        <c:auto val="1"/>
        <c:lblAlgn val="ctr"/>
        <c:lblOffset val="100"/>
        <c:noMultiLvlLbl val="0"/>
      </c:catAx>
      <c:valAx>
        <c:axId val="653697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>
            <c:manualLayout>
              <c:xMode val="edge"/>
              <c:yMode val="edge"/>
              <c:x val="0.1062344654989343"/>
              <c:y val="0.3829386326709161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7711616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egendEntry>
        <c:idx val="1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egendEntry>
        <c:idx val="2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egendEntry>
        <c:idx val="3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ayout>
        <c:manualLayout>
          <c:xMode val="edge"/>
          <c:yMode val="edge"/>
          <c:x val="0.22748616375116051"/>
          <c:y val="0.90256681138639372"/>
          <c:w val="0.5802083641621949"/>
          <c:h val="4.0403949506311765E-2"/>
        </c:manualLayout>
      </c:layout>
      <c:overlay val="0"/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diarréia por semana epidemiológica e por municípios, GVE 08 Mogi das Cruzes, ESP, 2014</a:t>
            </a:r>
          </a:p>
        </c:rich>
      </c:tx>
      <c:layout>
        <c:manualLayout>
          <c:xMode val="edge"/>
          <c:yMode val="edge"/>
          <c:x val="0.11628161978271966"/>
          <c:y val="4.86001056524035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68165553836865"/>
          <c:y val="0.18783183797746358"/>
          <c:w val="0.75855028980212602"/>
          <c:h val="0.57817470914392433"/>
        </c:manualLayout>
      </c:layout>
      <c:lineChart>
        <c:grouping val="standard"/>
        <c:varyColors val="0"/>
        <c:ser>
          <c:idx val="0"/>
          <c:order val="0"/>
          <c:tx>
            <c:strRef>
              <c:f>'GVE08 MOGIDASCRUZES CONSOL 2014'!$A$105</c:f>
              <c:strCache>
                <c:ptCount val="1"/>
                <c:pt idx="0">
                  <c:v>ITAQUAQUECETUBA</c:v>
                </c:pt>
              </c:strCache>
            </c:strRef>
          </c:tx>
          <c:marker>
            <c:symbol val="none"/>
          </c:marker>
          <c:val>
            <c:numRef>
              <c:f>'GVE08 MOGIDASCRUZES CONSOL 2014'!$B$105:$BA$105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'GVE08 MOGIDASCRUZES CONSOL 2014'!$A$106</c:f>
              <c:strCache>
                <c:ptCount val="1"/>
                <c:pt idx="0">
                  <c:v>MOGI DAS CRUZES</c:v>
                </c:pt>
              </c:strCache>
            </c:strRef>
          </c:tx>
          <c:marker>
            <c:symbol val="none"/>
          </c:marker>
          <c:val>
            <c:numRef>
              <c:f>'GVE08 MOGIDASCRUZES CONSOL 2014'!$B$106:$BA$106</c:f>
              <c:numCache>
                <c:formatCode>General</c:formatCode>
                <c:ptCount val="52"/>
                <c:pt idx="0">
                  <c:v>5</c:v>
                </c:pt>
                <c:pt idx="1">
                  <c:v>6</c:v>
                </c:pt>
                <c:pt idx="2">
                  <c:v>0</c:v>
                </c:pt>
                <c:pt idx="3">
                  <c:v>8</c:v>
                </c:pt>
                <c:pt idx="4">
                  <c:v>4</c:v>
                </c:pt>
                <c:pt idx="5">
                  <c:v>9</c:v>
                </c:pt>
                <c:pt idx="6">
                  <c:v>5</c:v>
                </c:pt>
                <c:pt idx="7">
                  <c:v>6</c:v>
                </c:pt>
                <c:pt idx="8">
                  <c:v>4</c:v>
                </c:pt>
                <c:pt idx="9">
                  <c:v>3</c:v>
                </c:pt>
                <c:pt idx="10">
                  <c:v>6</c:v>
                </c:pt>
                <c:pt idx="11">
                  <c:v>10</c:v>
                </c:pt>
                <c:pt idx="12">
                  <c:v>5</c:v>
                </c:pt>
                <c:pt idx="13">
                  <c:v>12</c:v>
                </c:pt>
                <c:pt idx="14">
                  <c:v>0</c:v>
                </c:pt>
                <c:pt idx="15">
                  <c:v>9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19</c:v>
                </c:pt>
                <c:pt idx="20">
                  <c:v>6</c:v>
                </c:pt>
                <c:pt idx="21">
                  <c:v>0</c:v>
                </c:pt>
                <c:pt idx="22">
                  <c:v>0</c:v>
                </c:pt>
                <c:pt idx="23">
                  <c:v>10</c:v>
                </c:pt>
                <c:pt idx="24">
                  <c:v>9</c:v>
                </c:pt>
                <c:pt idx="25">
                  <c:v>4</c:v>
                </c:pt>
                <c:pt idx="26">
                  <c:v>2</c:v>
                </c:pt>
                <c:pt idx="27">
                  <c:v>8</c:v>
                </c:pt>
                <c:pt idx="28">
                  <c:v>8</c:v>
                </c:pt>
                <c:pt idx="29">
                  <c:v>7</c:v>
                </c:pt>
                <c:pt idx="30">
                  <c:v>9</c:v>
                </c:pt>
                <c:pt idx="31">
                  <c:v>7</c:v>
                </c:pt>
                <c:pt idx="32">
                  <c:v>0</c:v>
                </c:pt>
                <c:pt idx="33">
                  <c:v>0</c:v>
                </c:pt>
                <c:pt idx="34">
                  <c:v>12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10</c:v>
                </c:pt>
                <c:pt idx="40">
                  <c:v>2</c:v>
                </c:pt>
                <c:pt idx="41">
                  <c:v>8</c:v>
                </c:pt>
                <c:pt idx="42">
                  <c:v>0</c:v>
                </c:pt>
                <c:pt idx="43">
                  <c:v>10</c:v>
                </c:pt>
                <c:pt idx="44">
                  <c:v>13</c:v>
                </c:pt>
                <c:pt idx="45">
                  <c:v>4</c:v>
                </c:pt>
                <c:pt idx="46">
                  <c:v>6</c:v>
                </c:pt>
                <c:pt idx="47">
                  <c:v>4</c:v>
                </c:pt>
                <c:pt idx="48">
                  <c:v>9</c:v>
                </c:pt>
                <c:pt idx="49">
                  <c:v>7</c:v>
                </c:pt>
                <c:pt idx="50">
                  <c:v>6</c:v>
                </c:pt>
                <c:pt idx="51">
                  <c:v>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'GVE08 MOGIDASCRUZES CONSOL 2014'!$A$107</c:f>
              <c:strCache>
                <c:ptCount val="1"/>
                <c:pt idx="0">
                  <c:v>POA</c:v>
                </c:pt>
              </c:strCache>
            </c:strRef>
          </c:tx>
          <c:marker>
            <c:symbol val="none"/>
          </c:marker>
          <c:val>
            <c:numRef>
              <c:f>'GVE08 MOGIDASCRUZES CONSOL 2014'!$B$107:$BA$107</c:f>
              <c:numCache>
                <c:formatCode>General</c:formatCode>
                <c:ptCount val="52"/>
                <c:pt idx="0">
                  <c:v>0</c:v>
                </c:pt>
                <c:pt idx="1">
                  <c:v>28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52</c:v>
                </c:pt>
                <c:pt idx="7">
                  <c:v>28</c:v>
                </c:pt>
                <c:pt idx="8">
                  <c:v>0</c:v>
                </c:pt>
                <c:pt idx="9">
                  <c:v>5</c:v>
                </c:pt>
                <c:pt idx="10">
                  <c:v>178</c:v>
                </c:pt>
                <c:pt idx="11">
                  <c:v>1</c:v>
                </c:pt>
                <c:pt idx="12">
                  <c:v>1</c:v>
                </c:pt>
                <c:pt idx="13">
                  <c:v>20</c:v>
                </c:pt>
                <c:pt idx="14">
                  <c:v>26</c:v>
                </c:pt>
                <c:pt idx="15">
                  <c:v>0</c:v>
                </c:pt>
                <c:pt idx="16">
                  <c:v>13</c:v>
                </c:pt>
                <c:pt idx="17">
                  <c:v>21</c:v>
                </c:pt>
                <c:pt idx="18">
                  <c:v>20</c:v>
                </c:pt>
                <c:pt idx="19">
                  <c:v>25</c:v>
                </c:pt>
                <c:pt idx="20">
                  <c:v>15</c:v>
                </c:pt>
                <c:pt idx="21">
                  <c:v>15</c:v>
                </c:pt>
                <c:pt idx="22">
                  <c:v>31</c:v>
                </c:pt>
                <c:pt idx="23">
                  <c:v>24</c:v>
                </c:pt>
                <c:pt idx="24">
                  <c:v>18</c:v>
                </c:pt>
                <c:pt idx="25">
                  <c:v>8</c:v>
                </c:pt>
                <c:pt idx="26">
                  <c:v>19</c:v>
                </c:pt>
                <c:pt idx="27">
                  <c:v>22</c:v>
                </c:pt>
                <c:pt idx="28">
                  <c:v>17</c:v>
                </c:pt>
                <c:pt idx="29">
                  <c:v>15</c:v>
                </c:pt>
                <c:pt idx="30">
                  <c:v>20</c:v>
                </c:pt>
                <c:pt idx="31">
                  <c:v>18</c:v>
                </c:pt>
                <c:pt idx="32">
                  <c:v>13</c:v>
                </c:pt>
                <c:pt idx="33">
                  <c:v>16</c:v>
                </c:pt>
                <c:pt idx="34">
                  <c:v>25</c:v>
                </c:pt>
                <c:pt idx="35">
                  <c:v>21</c:v>
                </c:pt>
                <c:pt idx="36">
                  <c:v>28</c:v>
                </c:pt>
                <c:pt idx="37">
                  <c:v>21</c:v>
                </c:pt>
                <c:pt idx="38">
                  <c:v>12</c:v>
                </c:pt>
                <c:pt idx="39">
                  <c:v>29</c:v>
                </c:pt>
                <c:pt idx="40">
                  <c:v>20</c:v>
                </c:pt>
                <c:pt idx="41">
                  <c:v>23</c:v>
                </c:pt>
                <c:pt idx="42">
                  <c:v>20</c:v>
                </c:pt>
                <c:pt idx="43">
                  <c:v>8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22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'GVE08 MOGIDASCRUZES CONSOL 2014'!$A$108</c:f>
              <c:strCache>
                <c:ptCount val="1"/>
                <c:pt idx="0">
                  <c:v>SALESOPOLIS</c:v>
                </c:pt>
              </c:strCache>
            </c:strRef>
          </c:tx>
          <c:marker>
            <c:symbol val="none"/>
          </c:marker>
          <c:val>
            <c:numRef>
              <c:f>'GVE08 MOGIDASCRUZES CONSOL 2014'!$B$108:$BA$108</c:f>
              <c:numCache>
                <c:formatCode>General</c:formatCode>
                <c:ptCount val="52"/>
                <c:pt idx="0">
                  <c:v>27</c:v>
                </c:pt>
                <c:pt idx="1">
                  <c:v>27</c:v>
                </c:pt>
                <c:pt idx="2">
                  <c:v>36</c:v>
                </c:pt>
                <c:pt idx="3">
                  <c:v>37</c:v>
                </c:pt>
                <c:pt idx="4">
                  <c:v>35</c:v>
                </c:pt>
                <c:pt idx="5">
                  <c:v>43</c:v>
                </c:pt>
                <c:pt idx="6">
                  <c:v>41</c:v>
                </c:pt>
                <c:pt idx="7">
                  <c:v>38</c:v>
                </c:pt>
                <c:pt idx="8">
                  <c:v>26</c:v>
                </c:pt>
                <c:pt idx="9">
                  <c:v>24</c:v>
                </c:pt>
                <c:pt idx="10">
                  <c:v>0</c:v>
                </c:pt>
                <c:pt idx="11">
                  <c:v>36</c:v>
                </c:pt>
                <c:pt idx="12">
                  <c:v>39</c:v>
                </c:pt>
                <c:pt idx="13">
                  <c:v>42</c:v>
                </c:pt>
                <c:pt idx="14">
                  <c:v>48</c:v>
                </c:pt>
                <c:pt idx="15">
                  <c:v>0</c:v>
                </c:pt>
                <c:pt idx="16">
                  <c:v>38</c:v>
                </c:pt>
                <c:pt idx="17">
                  <c:v>45</c:v>
                </c:pt>
                <c:pt idx="18">
                  <c:v>64</c:v>
                </c:pt>
                <c:pt idx="19">
                  <c:v>41</c:v>
                </c:pt>
                <c:pt idx="20">
                  <c:v>33</c:v>
                </c:pt>
                <c:pt idx="21">
                  <c:v>0</c:v>
                </c:pt>
                <c:pt idx="22">
                  <c:v>31</c:v>
                </c:pt>
                <c:pt idx="23">
                  <c:v>27</c:v>
                </c:pt>
                <c:pt idx="24">
                  <c:v>12</c:v>
                </c:pt>
                <c:pt idx="25">
                  <c:v>0</c:v>
                </c:pt>
                <c:pt idx="26">
                  <c:v>16</c:v>
                </c:pt>
                <c:pt idx="27">
                  <c:v>0</c:v>
                </c:pt>
                <c:pt idx="28">
                  <c:v>25</c:v>
                </c:pt>
                <c:pt idx="29">
                  <c:v>0</c:v>
                </c:pt>
                <c:pt idx="30">
                  <c:v>20</c:v>
                </c:pt>
                <c:pt idx="31">
                  <c:v>37</c:v>
                </c:pt>
                <c:pt idx="32">
                  <c:v>26</c:v>
                </c:pt>
                <c:pt idx="33">
                  <c:v>0</c:v>
                </c:pt>
                <c:pt idx="34">
                  <c:v>0</c:v>
                </c:pt>
                <c:pt idx="35">
                  <c:v>48</c:v>
                </c:pt>
                <c:pt idx="36">
                  <c:v>37</c:v>
                </c:pt>
                <c:pt idx="37">
                  <c:v>43</c:v>
                </c:pt>
                <c:pt idx="38">
                  <c:v>40</c:v>
                </c:pt>
                <c:pt idx="39">
                  <c:v>60</c:v>
                </c:pt>
                <c:pt idx="40">
                  <c:v>36</c:v>
                </c:pt>
                <c:pt idx="41">
                  <c:v>59</c:v>
                </c:pt>
                <c:pt idx="42">
                  <c:v>38</c:v>
                </c:pt>
                <c:pt idx="43">
                  <c:v>38</c:v>
                </c:pt>
                <c:pt idx="44">
                  <c:v>0</c:v>
                </c:pt>
                <c:pt idx="45">
                  <c:v>64</c:v>
                </c:pt>
                <c:pt idx="46">
                  <c:v>38</c:v>
                </c:pt>
                <c:pt idx="47">
                  <c:v>30</c:v>
                </c:pt>
                <c:pt idx="48">
                  <c:v>35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713664"/>
        <c:axId val="117743616"/>
      </c:lineChart>
      <c:catAx>
        <c:axId val="97713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3615258852761862"/>
              <c:y val="0.8210549434094113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7743616"/>
        <c:crosses val="autoZero"/>
        <c:auto val="1"/>
        <c:lblAlgn val="ctr"/>
        <c:lblOffset val="100"/>
        <c:noMultiLvlLbl val="0"/>
      </c:catAx>
      <c:valAx>
        <c:axId val="1177436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77136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6924252434881968"/>
          <c:y val="0.87467911202066462"/>
          <c:w val="0.45729163913740789"/>
          <c:h val="3.3670006780055828E-2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4. MDDA: Número de casos de diarreia por semana epidemiológica e por municípios, GVE 08 Mogi das Cruzes, ESP, 2014</a:t>
            </a:r>
          </a:p>
        </c:rich>
      </c:tx>
      <c:layout>
        <c:manualLayout>
          <c:xMode val="edge"/>
          <c:yMode val="edge"/>
          <c:x val="0.11138858876598964"/>
          <c:y val="8.02958267300581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783787145066886"/>
          <c:y val="0.22164060712696174"/>
          <c:w val="0.77424007586415966"/>
          <c:h val="0.53168765156336428"/>
        </c:manualLayout>
      </c:layout>
      <c:lineChart>
        <c:grouping val="standard"/>
        <c:varyColors val="0"/>
        <c:ser>
          <c:idx val="0"/>
          <c:order val="0"/>
          <c:tx>
            <c:strRef>
              <c:f>'GVE08 MOGIDASCRUZES CONSOL 2014'!$A$104</c:f>
              <c:strCache>
                <c:ptCount val="1"/>
                <c:pt idx="0">
                  <c:v>GUARULHOS</c:v>
                </c:pt>
              </c:strCache>
            </c:strRef>
          </c:tx>
          <c:marker>
            <c:symbol val="none"/>
          </c:marker>
          <c:cat>
            <c:numRef>
              <c:f>'GVE08 MOGIDASCRUZES CONSOL 2014'!$B$99:$BA$99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'GVE08 MOGIDASCRUZES CONSOL 2014'!$B$104:$BA$104</c:f>
              <c:numCache>
                <c:formatCode>General</c:formatCode>
                <c:ptCount val="52"/>
                <c:pt idx="0">
                  <c:v>1414</c:v>
                </c:pt>
                <c:pt idx="1">
                  <c:v>950</c:v>
                </c:pt>
                <c:pt idx="2">
                  <c:v>1062</c:v>
                </c:pt>
                <c:pt idx="3">
                  <c:v>1080</c:v>
                </c:pt>
                <c:pt idx="4">
                  <c:v>1273</c:v>
                </c:pt>
                <c:pt idx="5">
                  <c:v>1515</c:v>
                </c:pt>
                <c:pt idx="6">
                  <c:v>1729</c:v>
                </c:pt>
                <c:pt idx="7">
                  <c:v>1590</c:v>
                </c:pt>
                <c:pt idx="8">
                  <c:v>1416</c:v>
                </c:pt>
                <c:pt idx="9">
                  <c:v>1300</c:v>
                </c:pt>
                <c:pt idx="10">
                  <c:v>1270</c:v>
                </c:pt>
                <c:pt idx="11">
                  <c:v>1340</c:v>
                </c:pt>
                <c:pt idx="12">
                  <c:v>0</c:v>
                </c:pt>
                <c:pt idx="13">
                  <c:v>1014</c:v>
                </c:pt>
                <c:pt idx="14">
                  <c:v>1123</c:v>
                </c:pt>
                <c:pt idx="15">
                  <c:v>973</c:v>
                </c:pt>
                <c:pt idx="16">
                  <c:v>852</c:v>
                </c:pt>
                <c:pt idx="17">
                  <c:v>622</c:v>
                </c:pt>
                <c:pt idx="18">
                  <c:v>748</c:v>
                </c:pt>
                <c:pt idx="19">
                  <c:v>625</c:v>
                </c:pt>
                <c:pt idx="20">
                  <c:v>714</c:v>
                </c:pt>
                <c:pt idx="21">
                  <c:v>779</c:v>
                </c:pt>
                <c:pt idx="22">
                  <c:v>732</c:v>
                </c:pt>
                <c:pt idx="23">
                  <c:v>853</c:v>
                </c:pt>
                <c:pt idx="24">
                  <c:v>0</c:v>
                </c:pt>
                <c:pt idx="25">
                  <c:v>856</c:v>
                </c:pt>
                <c:pt idx="26">
                  <c:v>738</c:v>
                </c:pt>
                <c:pt idx="27">
                  <c:v>735</c:v>
                </c:pt>
                <c:pt idx="28">
                  <c:v>771</c:v>
                </c:pt>
                <c:pt idx="29">
                  <c:v>774</c:v>
                </c:pt>
                <c:pt idx="30">
                  <c:v>800</c:v>
                </c:pt>
                <c:pt idx="31">
                  <c:v>983</c:v>
                </c:pt>
                <c:pt idx="32">
                  <c:v>1094</c:v>
                </c:pt>
                <c:pt idx="33">
                  <c:v>1161</c:v>
                </c:pt>
                <c:pt idx="34">
                  <c:v>1119</c:v>
                </c:pt>
                <c:pt idx="35">
                  <c:v>1094</c:v>
                </c:pt>
                <c:pt idx="36">
                  <c:v>1004</c:v>
                </c:pt>
                <c:pt idx="37">
                  <c:v>1139</c:v>
                </c:pt>
                <c:pt idx="38">
                  <c:v>973</c:v>
                </c:pt>
                <c:pt idx="39">
                  <c:v>845</c:v>
                </c:pt>
                <c:pt idx="40">
                  <c:v>933</c:v>
                </c:pt>
                <c:pt idx="41">
                  <c:v>1025</c:v>
                </c:pt>
                <c:pt idx="42">
                  <c:v>1226</c:v>
                </c:pt>
                <c:pt idx="43">
                  <c:v>0</c:v>
                </c:pt>
                <c:pt idx="44">
                  <c:v>1190</c:v>
                </c:pt>
                <c:pt idx="45">
                  <c:v>1141</c:v>
                </c:pt>
                <c:pt idx="46">
                  <c:v>986</c:v>
                </c:pt>
                <c:pt idx="47">
                  <c:v>1032</c:v>
                </c:pt>
                <c:pt idx="48">
                  <c:v>883</c:v>
                </c:pt>
                <c:pt idx="49">
                  <c:v>837</c:v>
                </c:pt>
                <c:pt idx="50">
                  <c:v>896</c:v>
                </c:pt>
                <c:pt idx="51">
                  <c:v>956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'GVE08 MOGIDASCRUZES CONSOL 2014'!$A$109</c:f>
              <c:strCache>
                <c:ptCount val="1"/>
                <c:pt idx="0">
                  <c:v>SANTA ISABEL</c:v>
                </c:pt>
              </c:strCache>
            </c:strRef>
          </c:tx>
          <c:marker>
            <c:symbol val="none"/>
          </c:marker>
          <c:cat>
            <c:numRef>
              <c:f>'GVE08 MOGIDASCRUZES CONSOL 2014'!$B$99:$BA$99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'GVE08 MOGIDASCRUZES CONSOL 2014'!$B$109:$BA$109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10</c:v>
                </c:pt>
                <c:pt idx="2">
                  <c:v>9</c:v>
                </c:pt>
                <c:pt idx="3">
                  <c:v>25</c:v>
                </c:pt>
                <c:pt idx="4">
                  <c:v>8</c:v>
                </c:pt>
                <c:pt idx="5">
                  <c:v>0</c:v>
                </c:pt>
                <c:pt idx="6">
                  <c:v>17</c:v>
                </c:pt>
                <c:pt idx="7">
                  <c:v>32</c:v>
                </c:pt>
                <c:pt idx="8">
                  <c:v>0</c:v>
                </c:pt>
                <c:pt idx="9">
                  <c:v>92</c:v>
                </c:pt>
                <c:pt idx="10">
                  <c:v>106</c:v>
                </c:pt>
                <c:pt idx="11">
                  <c:v>152</c:v>
                </c:pt>
                <c:pt idx="12">
                  <c:v>121</c:v>
                </c:pt>
                <c:pt idx="13">
                  <c:v>0</c:v>
                </c:pt>
                <c:pt idx="14">
                  <c:v>112</c:v>
                </c:pt>
                <c:pt idx="15">
                  <c:v>113</c:v>
                </c:pt>
                <c:pt idx="16">
                  <c:v>100</c:v>
                </c:pt>
                <c:pt idx="17">
                  <c:v>0</c:v>
                </c:pt>
                <c:pt idx="18">
                  <c:v>68</c:v>
                </c:pt>
                <c:pt idx="19">
                  <c:v>0</c:v>
                </c:pt>
                <c:pt idx="20">
                  <c:v>0</c:v>
                </c:pt>
                <c:pt idx="21">
                  <c:v>76</c:v>
                </c:pt>
                <c:pt idx="22">
                  <c:v>0</c:v>
                </c:pt>
                <c:pt idx="23">
                  <c:v>66</c:v>
                </c:pt>
                <c:pt idx="24">
                  <c:v>53</c:v>
                </c:pt>
                <c:pt idx="25">
                  <c:v>64</c:v>
                </c:pt>
                <c:pt idx="26">
                  <c:v>37</c:v>
                </c:pt>
                <c:pt idx="27">
                  <c:v>48</c:v>
                </c:pt>
                <c:pt idx="28">
                  <c:v>47</c:v>
                </c:pt>
                <c:pt idx="29">
                  <c:v>67</c:v>
                </c:pt>
                <c:pt idx="30">
                  <c:v>60</c:v>
                </c:pt>
                <c:pt idx="31">
                  <c:v>111</c:v>
                </c:pt>
                <c:pt idx="32">
                  <c:v>157</c:v>
                </c:pt>
                <c:pt idx="33">
                  <c:v>0</c:v>
                </c:pt>
                <c:pt idx="34">
                  <c:v>167</c:v>
                </c:pt>
                <c:pt idx="35">
                  <c:v>190</c:v>
                </c:pt>
                <c:pt idx="36">
                  <c:v>203</c:v>
                </c:pt>
                <c:pt idx="37">
                  <c:v>212</c:v>
                </c:pt>
                <c:pt idx="38">
                  <c:v>232</c:v>
                </c:pt>
                <c:pt idx="39">
                  <c:v>135</c:v>
                </c:pt>
                <c:pt idx="40">
                  <c:v>0</c:v>
                </c:pt>
                <c:pt idx="41">
                  <c:v>122</c:v>
                </c:pt>
                <c:pt idx="42">
                  <c:v>140</c:v>
                </c:pt>
                <c:pt idx="43">
                  <c:v>124</c:v>
                </c:pt>
                <c:pt idx="44">
                  <c:v>123</c:v>
                </c:pt>
                <c:pt idx="45">
                  <c:v>137</c:v>
                </c:pt>
                <c:pt idx="46">
                  <c:v>120</c:v>
                </c:pt>
                <c:pt idx="47">
                  <c:v>0</c:v>
                </c:pt>
                <c:pt idx="48">
                  <c:v>73</c:v>
                </c:pt>
                <c:pt idx="49">
                  <c:v>100</c:v>
                </c:pt>
                <c:pt idx="50">
                  <c:v>97</c:v>
                </c:pt>
                <c:pt idx="51">
                  <c:v>83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'GVE08 MOGIDASCRUZES CONSOL 2014'!$A$110</c:f>
              <c:strCache>
                <c:ptCount val="1"/>
                <c:pt idx="0">
                  <c:v>SUZANO</c:v>
                </c:pt>
              </c:strCache>
            </c:strRef>
          </c:tx>
          <c:marker>
            <c:symbol val="none"/>
          </c:marker>
          <c:cat>
            <c:numRef>
              <c:f>'GVE08 MOGIDASCRUZES CONSOL 2014'!$B$99:$BA$99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'GVE08 MOGIDASCRUZES CONSOL 2014'!$B$110:$BA$110</c:f>
              <c:numCache>
                <c:formatCode>General</c:formatCode>
                <c:ptCount val="52"/>
                <c:pt idx="0">
                  <c:v>194</c:v>
                </c:pt>
                <c:pt idx="1">
                  <c:v>169</c:v>
                </c:pt>
                <c:pt idx="2">
                  <c:v>155</c:v>
                </c:pt>
                <c:pt idx="3">
                  <c:v>144</c:v>
                </c:pt>
                <c:pt idx="4">
                  <c:v>100</c:v>
                </c:pt>
                <c:pt idx="5">
                  <c:v>88</c:v>
                </c:pt>
                <c:pt idx="6">
                  <c:v>66</c:v>
                </c:pt>
                <c:pt idx="7">
                  <c:v>115</c:v>
                </c:pt>
                <c:pt idx="8">
                  <c:v>60</c:v>
                </c:pt>
                <c:pt idx="9">
                  <c:v>30</c:v>
                </c:pt>
                <c:pt idx="10">
                  <c:v>136</c:v>
                </c:pt>
                <c:pt idx="11">
                  <c:v>9</c:v>
                </c:pt>
                <c:pt idx="12">
                  <c:v>69</c:v>
                </c:pt>
                <c:pt idx="13">
                  <c:v>55</c:v>
                </c:pt>
                <c:pt idx="14">
                  <c:v>6</c:v>
                </c:pt>
                <c:pt idx="15">
                  <c:v>42</c:v>
                </c:pt>
                <c:pt idx="16">
                  <c:v>42</c:v>
                </c:pt>
                <c:pt idx="17">
                  <c:v>46</c:v>
                </c:pt>
                <c:pt idx="18">
                  <c:v>143</c:v>
                </c:pt>
                <c:pt idx="19">
                  <c:v>30</c:v>
                </c:pt>
                <c:pt idx="20">
                  <c:v>113</c:v>
                </c:pt>
                <c:pt idx="21">
                  <c:v>147</c:v>
                </c:pt>
                <c:pt idx="22">
                  <c:v>130</c:v>
                </c:pt>
                <c:pt idx="23">
                  <c:v>80</c:v>
                </c:pt>
                <c:pt idx="24">
                  <c:v>6</c:v>
                </c:pt>
                <c:pt idx="25">
                  <c:v>93</c:v>
                </c:pt>
                <c:pt idx="26">
                  <c:v>134</c:v>
                </c:pt>
                <c:pt idx="27">
                  <c:v>129</c:v>
                </c:pt>
                <c:pt idx="28">
                  <c:v>34</c:v>
                </c:pt>
                <c:pt idx="29">
                  <c:v>34</c:v>
                </c:pt>
                <c:pt idx="30">
                  <c:v>10</c:v>
                </c:pt>
                <c:pt idx="31">
                  <c:v>106</c:v>
                </c:pt>
                <c:pt idx="32">
                  <c:v>230</c:v>
                </c:pt>
                <c:pt idx="33">
                  <c:v>14</c:v>
                </c:pt>
                <c:pt idx="34">
                  <c:v>290</c:v>
                </c:pt>
                <c:pt idx="35">
                  <c:v>287</c:v>
                </c:pt>
                <c:pt idx="36">
                  <c:v>219</c:v>
                </c:pt>
                <c:pt idx="37">
                  <c:v>272</c:v>
                </c:pt>
                <c:pt idx="38">
                  <c:v>245</c:v>
                </c:pt>
                <c:pt idx="39">
                  <c:v>169</c:v>
                </c:pt>
                <c:pt idx="40">
                  <c:v>172</c:v>
                </c:pt>
                <c:pt idx="41">
                  <c:v>177</c:v>
                </c:pt>
                <c:pt idx="42">
                  <c:v>8</c:v>
                </c:pt>
                <c:pt idx="43">
                  <c:v>385</c:v>
                </c:pt>
                <c:pt idx="44">
                  <c:v>14</c:v>
                </c:pt>
                <c:pt idx="45">
                  <c:v>197</c:v>
                </c:pt>
                <c:pt idx="46">
                  <c:v>150</c:v>
                </c:pt>
                <c:pt idx="47">
                  <c:v>33</c:v>
                </c:pt>
                <c:pt idx="48">
                  <c:v>111</c:v>
                </c:pt>
                <c:pt idx="49">
                  <c:v>180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580736"/>
        <c:axId val="117745920"/>
      </c:lineChart>
      <c:catAx>
        <c:axId val="118580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3611942386767305"/>
              <c:y val="0.8041505588346622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7745920"/>
        <c:crosses val="autoZero"/>
        <c:auto val="1"/>
        <c:lblAlgn val="ctr"/>
        <c:lblOffset val="100"/>
        <c:noMultiLvlLbl val="0"/>
      </c:catAx>
      <c:valAx>
        <c:axId val="1177459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85807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3842856513616948"/>
          <c:y val="0.86200082358960284"/>
          <c:w val="0.30520835438511945"/>
          <c:h val="3.3670006780055828E-2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5. MDDA: Número de casos de diarreia por faixa etária segundo o trimestre de ocorrência </a:t>
            </a:r>
            <a:r>
              <a:rPr lang="pt-BR" sz="1800" b="1" i="0" u="none" strike="noStrike" baseline="0">
                <a:effectLst/>
              </a:rPr>
              <a:t>ocorrência (tendência bruta sem correção por intervalos de faixas etárias)</a:t>
            </a:r>
            <a:r>
              <a:rPr lang="pt-BR"/>
              <a:t>, GVE 08 - Mogi das Cruzes, ESP, 2014</a:t>
            </a:r>
          </a:p>
        </c:rich>
      </c:tx>
      <c:layout>
        <c:manualLayout>
          <c:xMode val="edge"/>
          <c:yMode val="edge"/>
          <c:x val="0.11491274844346332"/>
          <c:y val="6.3391442155309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45541037380199"/>
          <c:y val="0.20684927062405631"/>
          <c:w val="0.77300510683943391"/>
          <c:h val="0.56532305094192858"/>
        </c:manualLayout>
      </c:layout>
      <c:barChart>
        <c:barDir val="col"/>
        <c:grouping val="clustered"/>
        <c:varyColors val="0"/>
        <c:ser>
          <c:idx val="0"/>
          <c:order val="0"/>
          <c:tx>
            <c:v>&lt; 1 ano</c:v>
          </c:tx>
          <c:invertIfNegative val="0"/>
          <c:cat>
            <c:strRef>
              <c:f>'GVE08 MOGIDASCRUZES CONSOL 2014'!$A$120:$A$123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'GVE08 MOGIDASCRUZES CONSOL 2014'!$B$120:$B$123</c:f>
              <c:numCache>
                <c:formatCode>General</c:formatCode>
                <c:ptCount val="4"/>
                <c:pt idx="0">
                  <c:v>1083</c:v>
                </c:pt>
                <c:pt idx="1">
                  <c:v>681</c:v>
                </c:pt>
                <c:pt idx="2">
                  <c:v>927</c:v>
                </c:pt>
                <c:pt idx="3">
                  <c:v>703</c:v>
                </c:pt>
              </c:numCache>
            </c:numRef>
          </c:val>
        </c:ser>
        <c:ser>
          <c:idx val="1"/>
          <c:order val="1"/>
          <c:tx>
            <c:v>1 - 4 anos</c:v>
          </c:tx>
          <c:invertIfNegative val="0"/>
          <c:cat>
            <c:strRef>
              <c:f>'GVE08 MOGIDASCRUZES CONSOL 2014'!$A$120:$A$123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'GVE08 MOGIDASCRUZES CONSOL 2014'!$C$120:$C$123</c:f>
              <c:numCache>
                <c:formatCode>General</c:formatCode>
                <c:ptCount val="4"/>
                <c:pt idx="0">
                  <c:v>4185</c:v>
                </c:pt>
                <c:pt idx="1">
                  <c:v>3096</c:v>
                </c:pt>
                <c:pt idx="2">
                  <c:v>4111</c:v>
                </c:pt>
                <c:pt idx="3">
                  <c:v>2893</c:v>
                </c:pt>
              </c:numCache>
            </c:numRef>
          </c:val>
        </c:ser>
        <c:ser>
          <c:idx val="2"/>
          <c:order val="2"/>
          <c:tx>
            <c:v>5 - 9 anos</c:v>
          </c:tx>
          <c:invertIfNegative val="0"/>
          <c:cat>
            <c:strRef>
              <c:f>'GVE08 MOGIDASCRUZES CONSOL 2014'!$A$120:$A$123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'GVE08 MOGIDASCRUZES CONSOL 2014'!$D$120:$D$123</c:f>
              <c:numCache>
                <c:formatCode>General</c:formatCode>
                <c:ptCount val="4"/>
                <c:pt idx="0">
                  <c:v>2372</c:v>
                </c:pt>
                <c:pt idx="1">
                  <c:v>1860</c:v>
                </c:pt>
                <c:pt idx="2">
                  <c:v>2979</c:v>
                </c:pt>
                <c:pt idx="3">
                  <c:v>2074</c:v>
                </c:pt>
              </c:numCache>
            </c:numRef>
          </c:val>
        </c:ser>
        <c:ser>
          <c:idx val="3"/>
          <c:order val="3"/>
          <c:tx>
            <c:v>10 anos e +</c:v>
          </c:tx>
          <c:invertIfNegative val="0"/>
          <c:cat>
            <c:strRef>
              <c:f>'GVE08 MOGIDASCRUZES CONSOL 2014'!$A$120:$A$123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'GVE08 MOGIDASCRUZES CONSOL 2014'!$E$120:$E$123</c:f>
              <c:numCache>
                <c:formatCode>General</c:formatCode>
                <c:ptCount val="4"/>
                <c:pt idx="0">
                  <c:v>14886</c:v>
                </c:pt>
                <c:pt idx="1">
                  <c:v>9177</c:v>
                </c:pt>
                <c:pt idx="2">
                  <c:v>12017</c:v>
                </c:pt>
                <c:pt idx="3">
                  <c:v>15223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cat>
            <c:strRef>
              <c:f>'GVE08 MOGIDASCRUZES CONSOL 2014'!$A$120:$A$123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'GVE08 MOGIDASCRUZES CONSOL 2014'!$F$120:$F$123</c:f>
              <c:numCache>
                <c:formatCode>General</c:formatCode>
                <c:ptCount val="4"/>
                <c:pt idx="0">
                  <c:v>187</c:v>
                </c:pt>
                <c:pt idx="1">
                  <c:v>250</c:v>
                </c:pt>
                <c:pt idx="2">
                  <c:v>122</c:v>
                </c:pt>
                <c:pt idx="3">
                  <c:v>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3"/>
        <c:overlap val="-9"/>
        <c:axId val="118582784"/>
        <c:axId val="117748224"/>
      </c:barChart>
      <c:catAx>
        <c:axId val="118582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7748224"/>
        <c:crosses val="autoZero"/>
        <c:auto val="1"/>
        <c:lblAlgn val="ctr"/>
        <c:lblOffset val="100"/>
        <c:noMultiLvlLbl val="0"/>
      </c:catAx>
      <c:valAx>
        <c:axId val="1177482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 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85827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1647511484558999"/>
          <c:y val="0.85765393430417081"/>
          <c:w val="0.48814213129577955"/>
          <c:h val="3.2467565959960254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6. MDDA: Número de casos de diarreia por plano de tratamento (A, B, C e IGN) segundo o trimestre de ocorrência ocorrência, GVE 08 - Mogi das Cruzes, ESP, 2014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8.2136319175368386E-2"/>
          <c:y val="7.8510453742510131E-2"/>
          <c:w val="0.85856506054736714"/>
          <c:h val="0.77264805372544854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'GVE08 MOGIDASCRUZES CONSOL 2014'!$A$120:$A$123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'GVE08 MOGIDASCRUZES CONSOL 2014'!$H$120:$H$123</c:f>
              <c:numCache>
                <c:formatCode>General</c:formatCode>
                <c:ptCount val="4"/>
                <c:pt idx="0">
                  <c:v>8996</c:v>
                </c:pt>
                <c:pt idx="1">
                  <c:v>5962</c:v>
                </c:pt>
                <c:pt idx="2">
                  <c:v>7369</c:v>
                </c:pt>
                <c:pt idx="3">
                  <c:v>7105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'GVE08 MOGIDASCRUZES CONSOL 2014'!$A$120:$A$123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'GVE08 MOGIDASCRUZES CONSOL 2014'!$I$120:$I$123</c:f>
              <c:numCache>
                <c:formatCode>General</c:formatCode>
                <c:ptCount val="4"/>
                <c:pt idx="0">
                  <c:v>7780</c:v>
                </c:pt>
                <c:pt idx="1">
                  <c:v>4488</c:v>
                </c:pt>
                <c:pt idx="2">
                  <c:v>5927</c:v>
                </c:pt>
                <c:pt idx="3">
                  <c:v>7206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'GVE08 MOGIDASCRUZES CONSOL 2014'!$A$120:$A$123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'GVE08 MOGIDASCRUZES CONSOL 2014'!$J$120:$J$123</c:f>
              <c:numCache>
                <c:formatCode>General</c:formatCode>
                <c:ptCount val="4"/>
                <c:pt idx="0">
                  <c:v>5759</c:v>
                </c:pt>
                <c:pt idx="1">
                  <c:v>4480</c:v>
                </c:pt>
                <c:pt idx="2">
                  <c:v>6374</c:v>
                </c:pt>
                <c:pt idx="3">
                  <c:v>6425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'GVE08 MOGIDASCRUZES CONSOL 2014'!$A$120:$A$123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'GVE08 MOGIDASCRUZES CONSOL 2014'!$K$120:$K$123</c:f>
              <c:numCache>
                <c:formatCode>General</c:formatCode>
                <c:ptCount val="4"/>
                <c:pt idx="0">
                  <c:v>178</c:v>
                </c:pt>
                <c:pt idx="1">
                  <c:v>134</c:v>
                </c:pt>
                <c:pt idx="2">
                  <c:v>486</c:v>
                </c:pt>
                <c:pt idx="3">
                  <c:v>181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560192"/>
        <c:axId val="117750528"/>
      </c:barChart>
      <c:catAx>
        <c:axId val="119560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17750528"/>
        <c:crosses val="autoZero"/>
        <c:auto val="1"/>
        <c:lblAlgn val="ctr"/>
        <c:lblOffset val="100"/>
        <c:noMultiLvlLbl val="0"/>
      </c:catAx>
      <c:valAx>
        <c:axId val="1177505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95601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2809028041139857"/>
          <c:y val="0.9439174150842734"/>
          <c:w val="0.25055685191666316"/>
          <c:h val="4.3386338772502933E-2"/>
        </c:manualLayout>
      </c:layout>
      <c:overlay val="0"/>
      <c:txPr>
        <a:bodyPr/>
        <a:lstStyle/>
        <a:p>
          <a:pPr>
            <a:defRPr sz="1200"/>
          </a:pPr>
          <a:endParaRPr lang="pt-BR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94"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10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1</xdr:row>
      <xdr:rowOff>57150</xdr:rowOff>
    </xdr:from>
    <xdr:to>
      <xdr:col>0</xdr:col>
      <xdr:colOff>981075</xdr:colOff>
      <xdr:row>4</xdr:row>
      <xdr:rowOff>180975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85750"/>
          <a:ext cx="6000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45218" cy="602017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36463" cy="6008856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45218" cy="602017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BE128"/>
  <sheetViews>
    <sheetView tabSelected="1" workbookViewId="0">
      <selection activeCell="B30" sqref="B30"/>
    </sheetView>
  </sheetViews>
  <sheetFormatPr defaultRowHeight="11.25" x14ac:dyDescent="0.2"/>
  <cols>
    <col min="1" max="1" width="21.7109375" style="1" customWidth="1"/>
    <col min="2" max="2" width="10.5703125" style="1" customWidth="1"/>
    <col min="3" max="3" width="6.85546875" style="1" customWidth="1"/>
    <col min="4" max="5" width="8.85546875" style="1" customWidth="1"/>
    <col min="6" max="6" width="10.5703125" style="1" customWidth="1"/>
    <col min="7" max="7" width="9.7109375" style="1" customWidth="1"/>
    <col min="8" max="8" width="8.85546875" style="1" customWidth="1"/>
    <col min="9" max="9" width="6.7109375" style="1" customWidth="1"/>
    <col min="10" max="10" width="7.85546875" style="1" customWidth="1"/>
    <col min="11" max="11" width="8.28515625" style="1" customWidth="1"/>
    <col min="12" max="12" width="9.85546875" style="1" customWidth="1"/>
    <col min="13" max="13" width="11.28515625" style="1" customWidth="1"/>
    <col min="14" max="14" width="10.85546875" style="1" customWidth="1"/>
    <col min="15" max="15" width="10.5703125" style="1" customWidth="1"/>
    <col min="16" max="16" width="11.5703125" style="1" customWidth="1"/>
    <col min="17" max="17" width="11.85546875" style="1" customWidth="1"/>
    <col min="18" max="18" width="12.140625" style="1" customWidth="1"/>
    <col min="19" max="19" width="11.42578125" style="1" customWidth="1"/>
    <col min="20" max="20" width="6.42578125" style="1" customWidth="1"/>
    <col min="21" max="21" width="7.28515625" style="1" customWidth="1"/>
    <col min="22" max="22" width="6.140625" style="1" customWidth="1"/>
    <col min="23" max="23" width="5.85546875" style="1" customWidth="1"/>
    <col min="24" max="24" width="6" style="1" customWidth="1"/>
    <col min="25" max="25" width="4.7109375" style="1" customWidth="1"/>
    <col min="26" max="26" width="5.28515625" style="1" customWidth="1"/>
    <col min="27" max="27" width="5.5703125" style="1" customWidth="1"/>
    <col min="28" max="28" width="6" style="1" customWidth="1"/>
    <col min="29" max="29" width="6.140625" style="1" customWidth="1"/>
    <col min="30" max="30" width="5.7109375" style="1" customWidth="1"/>
    <col min="31" max="31" width="5.28515625" style="1" customWidth="1"/>
    <col min="32" max="32" width="6.140625" style="1" customWidth="1"/>
    <col min="33" max="33" width="6.28515625" style="1" customWidth="1"/>
    <col min="34" max="34" width="5.85546875" style="1" customWidth="1"/>
    <col min="35" max="35" width="6.28515625" style="1" customWidth="1"/>
    <col min="36" max="36" width="5.85546875" style="1" customWidth="1"/>
    <col min="37" max="37" width="5.28515625" style="1" customWidth="1"/>
    <col min="38" max="38" width="6" style="1" customWidth="1"/>
    <col min="39" max="39" width="5.7109375" style="1" customWidth="1"/>
    <col min="40" max="40" width="6.140625" style="1" customWidth="1"/>
    <col min="41" max="41" width="6" style="1" customWidth="1"/>
    <col min="42" max="44" width="5.7109375" style="1" customWidth="1"/>
    <col min="45" max="45" width="5.28515625" style="1" customWidth="1"/>
    <col min="46" max="46" width="5.5703125" style="1" customWidth="1"/>
    <col min="47" max="47" width="5.7109375" style="1" customWidth="1"/>
    <col min="48" max="48" width="5.42578125" style="1" customWidth="1"/>
    <col min="49" max="49" width="5.85546875" style="1" customWidth="1"/>
    <col min="50" max="50" width="5.5703125" style="1" customWidth="1"/>
    <col min="51" max="51" width="5.28515625" style="1" customWidth="1"/>
    <col min="52" max="52" width="5.42578125" style="1" customWidth="1"/>
    <col min="53" max="53" width="5.28515625" style="1" customWidth="1"/>
    <col min="54" max="54" width="5.42578125" style="1" customWidth="1"/>
    <col min="55" max="55" width="10" style="2" customWidth="1"/>
    <col min="56" max="16384" width="9.140625" style="1"/>
  </cols>
  <sheetData>
    <row r="1" spans="1:55" ht="18" x14ac:dyDescent="0.25">
      <c r="A1" s="3"/>
      <c r="B1" s="4" t="s">
        <v>0</v>
      </c>
      <c r="G1" s="28" t="s">
        <v>47</v>
      </c>
      <c r="O1" s="2"/>
      <c r="BC1" s="14"/>
    </row>
    <row r="2" spans="1:55" x14ac:dyDescent="0.2">
      <c r="A2" s="3"/>
      <c r="B2" s="4" t="s">
        <v>1</v>
      </c>
      <c r="O2" s="2"/>
      <c r="BC2" s="14"/>
    </row>
    <row r="3" spans="1:55" x14ac:dyDescent="0.2">
      <c r="A3" s="3"/>
      <c r="B3" s="4" t="s">
        <v>2</v>
      </c>
      <c r="O3" s="2"/>
      <c r="BC3" s="14"/>
    </row>
    <row r="4" spans="1:55" x14ac:dyDescent="0.2">
      <c r="A4" s="3"/>
      <c r="B4" s="4" t="s">
        <v>3</v>
      </c>
      <c r="O4" s="2"/>
      <c r="BC4" s="14"/>
    </row>
    <row r="5" spans="1:55" ht="18" x14ac:dyDescent="0.25">
      <c r="A5" s="3"/>
      <c r="B5" s="6" t="s">
        <v>4</v>
      </c>
      <c r="H5" s="28" t="s">
        <v>54</v>
      </c>
      <c r="O5" s="2"/>
      <c r="BC5" s="14"/>
    </row>
    <row r="6" spans="1:55" x14ac:dyDescent="0.2">
      <c r="A6" s="3"/>
      <c r="B6" s="6" t="s">
        <v>5</v>
      </c>
      <c r="O6" s="2"/>
      <c r="BC6" s="14"/>
    </row>
    <row r="7" spans="1:55" x14ac:dyDescent="0.2">
      <c r="A7" s="3"/>
      <c r="B7" s="7" t="s">
        <v>6</v>
      </c>
      <c r="O7" s="2"/>
      <c r="BC7" s="14"/>
    </row>
    <row r="8" spans="1:55" x14ac:dyDescent="0.2">
      <c r="A8" s="3"/>
      <c r="B8" s="7"/>
      <c r="O8" s="2"/>
      <c r="BC8" s="14"/>
    </row>
    <row r="9" spans="1:55" ht="12.75" x14ac:dyDescent="0.2">
      <c r="A9" s="3"/>
      <c r="B9" s="7"/>
      <c r="C9" s="29" t="s">
        <v>48</v>
      </c>
      <c r="O9" s="2"/>
      <c r="BC9" s="14"/>
    </row>
    <row r="10" spans="1:55" ht="12.75" x14ac:dyDescent="0.2">
      <c r="A10" s="3"/>
      <c r="B10" s="7"/>
      <c r="C10" s="30" t="s">
        <v>49</v>
      </c>
      <c r="O10" s="2"/>
      <c r="BC10" s="14"/>
    </row>
    <row r="11" spans="1:55" ht="12.75" x14ac:dyDescent="0.2">
      <c r="A11" s="3"/>
      <c r="C11" s="30" t="s">
        <v>50</v>
      </c>
      <c r="O11" s="2"/>
      <c r="BC11" s="14"/>
    </row>
    <row r="12" spans="1:55" ht="12.75" x14ac:dyDescent="0.2">
      <c r="A12" s="3"/>
      <c r="C12" s="29" t="s">
        <v>51</v>
      </c>
      <c r="O12" s="2"/>
      <c r="BC12" s="14"/>
    </row>
    <row r="13" spans="1:55" ht="12.75" x14ac:dyDescent="0.2">
      <c r="A13" s="3"/>
      <c r="C13" s="29" t="s">
        <v>52</v>
      </c>
      <c r="O13" s="2"/>
      <c r="BC13" s="14"/>
    </row>
    <row r="14" spans="1:55" ht="12.75" x14ac:dyDescent="0.2">
      <c r="A14" s="3"/>
      <c r="C14" s="29" t="s">
        <v>53</v>
      </c>
      <c r="O14" s="2"/>
      <c r="BC14" s="14"/>
    </row>
    <row r="15" spans="1:55" x14ac:dyDescent="0.2">
      <c r="A15" s="8"/>
    </row>
    <row r="17" spans="1:55" s="5" customFormat="1" ht="16.5" thickBot="1" x14ac:dyDescent="0.3">
      <c r="A17" s="27" t="s">
        <v>57</v>
      </c>
      <c r="O17" s="19"/>
      <c r="BC17" s="10"/>
    </row>
    <row r="18" spans="1:55" s="56" customFormat="1" ht="14.1" customHeight="1" thickBot="1" x14ac:dyDescent="0.3">
      <c r="A18" s="156" t="s">
        <v>21</v>
      </c>
      <c r="B18" s="173" t="s">
        <v>22</v>
      </c>
      <c r="C18" s="173"/>
      <c r="D18" s="173"/>
      <c r="E18" s="173"/>
      <c r="F18" s="173"/>
      <c r="G18" s="173"/>
      <c r="H18" s="174" t="s">
        <v>23</v>
      </c>
      <c r="I18" s="174"/>
      <c r="J18" s="174"/>
      <c r="K18" s="174"/>
      <c r="L18" s="174"/>
      <c r="M18" s="156" t="s">
        <v>24</v>
      </c>
      <c r="N18" s="159" t="s">
        <v>25</v>
      </c>
      <c r="O18" s="160" t="s">
        <v>26</v>
      </c>
      <c r="P18" s="170"/>
      <c r="Q18" s="171"/>
      <c r="R18" s="170"/>
      <c r="S18" s="170"/>
      <c r="T18" s="158"/>
      <c r="BC18" s="57"/>
    </row>
    <row r="19" spans="1:55" s="56" customFormat="1" ht="12" thickBot="1" x14ac:dyDescent="0.3">
      <c r="A19" s="157"/>
      <c r="B19" s="130" t="s">
        <v>27</v>
      </c>
      <c r="C19" s="131" t="s">
        <v>28</v>
      </c>
      <c r="D19" s="131" t="s">
        <v>29</v>
      </c>
      <c r="E19" s="131" t="s">
        <v>30</v>
      </c>
      <c r="F19" s="132" t="s">
        <v>31</v>
      </c>
      <c r="G19" s="133" t="s">
        <v>8</v>
      </c>
      <c r="H19" s="130" t="s">
        <v>32</v>
      </c>
      <c r="I19" s="131" t="s">
        <v>33</v>
      </c>
      <c r="J19" s="131" t="s">
        <v>34</v>
      </c>
      <c r="K19" s="131" t="s">
        <v>31</v>
      </c>
      <c r="L19" s="132" t="s">
        <v>8</v>
      </c>
      <c r="M19" s="173"/>
      <c r="N19" s="157"/>
      <c r="O19" s="161"/>
      <c r="P19" s="170"/>
      <c r="Q19" s="172"/>
      <c r="R19" s="170"/>
      <c r="S19" s="170"/>
      <c r="T19" s="158"/>
      <c r="BC19" s="57"/>
    </row>
    <row r="20" spans="1:55" x14ac:dyDescent="0.2">
      <c r="A20" s="36">
        <v>1</v>
      </c>
      <c r="B20" s="43">
        <v>60</v>
      </c>
      <c r="C20" s="44">
        <v>238</v>
      </c>
      <c r="D20" s="44">
        <v>173</v>
      </c>
      <c r="E20" s="44">
        <v>1362</v>
      </c>
      <c r="F20" s="45">
        <v>1</v>
      </c>
      <c r="G20" s="40">
        <v>1834</v>
      </c>
      <c r="H20" s="44">
        <v>617</v>
      </c>
      <c r="I20" s="44">
        <v>824</v>
      </c>
      <c r="J20" s="44">
        <v>380</v>
      </c>
      <c r="K20" s="44">
        <v>13</v>
      </c>
      <c r="L20" s="46">
        <v>1834</v>
      </c>
      <c r="M20" s="32">
        <v>174</v>
      </c>
      <c r="N20" s="33">
        <v>154</v>
      </c>
      <c r="O20" s="48">
        <f>(N20/M20*100)</f>
        <v>88.505747126436788</v>
      </c>
      <c r="P20" s="23"/>
      <c r="Q20" s="24"/>
      <c r="R20" s="25"/>
      <c r="S20" s="26"/>
    </row>
    <row r="21" spans="1:55" x14ac:dyDescent="0.2">
      <c r="A21" s="37">
        <v>2</v>
      </c>
      <c r="B21" s="35">
        <v>86</v>
      </c>
      <c r="C21" s="31">
        <v>253</v>
      </c>
      <c r="D21" s="31">
        <v>118</v>
      </c>
      <c r="E21" s="31">
        <v>930</v>
      </c>
      <c r="F21" s="39">
        <v>90</v>
      </c>
      <c r="G21" s="41">
        <v>1477</v>
      </c>
      <c r="H21" s="31">
        <v>513</v>
      </c>
      <c r="I21" s="31">
        <v>543</v>
      </c>
      <c r="J21" s="31">
        <v>390</v>
      </c>
      <c r="K21" s="31">
        <v>31</v>
      </c>
      <c r="L21" s="47">
        <v>1477</v>
      </c>
      <c r="M21" s="34">
        <v>174</v>
      </c>
      <c r="N21" s="31">
        <v>172</v>
      </c>
      <c r="O21" s="49">
        <f>(N21/M21*100)</f>
        <v>98.850574712643677</v>
      </c>
      <c r="P21" s="23"/>
      <c r="Q21" s="24"/>
      <c r="R21" s="25"/>
      <c r="S21" s="26"/>
    </row>
    <row r="22" spans="1:55" x14ac:dyDescent="0.2">
      <c r="A22" s="37">
        <v>3</v>
      </c>
      <c r="B22" s="35">
        <v>57</v>
      </c>
      <c r="C22" s="31">
        <v>253</v>
      </c>
      <c r="D22" s="31">
        <v>134</v>
      </c>
      <c r="E22" s="31">
        <v>1090</v>
      </c>
      <c r="F22" s="39">
        <v>3</v>
      </c>
      <c r="G22" s="41">
        <v>1537</v>
      </c>
      <c r="H22" s="31">
        <v>538</v>
      </c>
      <c r="I22" s="31">
        <v>572</v>
      </c>
      <c r="J22" s="31">
        <v>399</v>
      </c>
      <c r="K22" s="31">
        <v>28</v>
      </c>
      <c r="L22" s="47">
        <v>1537</v>
      </c>
      <c r="M22" s="34">
        <v>174</v>
      </c>
      <c r="N22" s="31">
        <v>174</v>
      </c>
      <c r="O22" s="49">
        <f>(N22/M22*100)</f>
        <v>100</v>
      </c>
      <c r="P22" s="23"/>
      <c r="Q22" s="24"/>
      <c r="R22" s="25"/>
      <c r="S22" s="26"/>
    </row>
    <row r="23" spans="1:55" x14ac:dyDescent="0.2">
      <c r="A23" s="37">
        <v>4</v>
      </c>
      <c r="B23" s="35">
        <v>60</v>
      </c>
      <c r="C23" s="31">
        <v>252</v>
      </c>
      <c r="D23" s="31">
        <v>139</v>
      </c>
      <c r="E23" s="31">
        <v>1162</v>
      </c>
      <c r="F23" s="39">
        <v>5</v>
      </c>
      <c r="G23" s="41">
        <v>1618</v>
      </c>
      <c r="H23" s="31">
        <v>663</v>
      </c>
      <c r="I23" s="31">
        <v>520</v>
      </c>
      <c r="J23" s="31">
        <v>420</v>
      </c>
      <c r="K23" s="31">
        <v>15</v>
      </c>
      <c r="L23" s="47">
        <v>1618</v>
      </c>
      <c r="M23" s="34">
        <v>174</v>
      </c>
      <c r="N23" s="31">
        <v>170</v>
      </c>
      <c r="O23" s="49">
        <f t="shared" ref="O23:O72" si="0">(N23/M23*100)</f>
        <v>97.701149425287355</v>
      </c>
      <c r="P23" s="23"/>
      <c r="Q23" s="24"/>
      <c r="R23" s="25"/>
      <c r="S23" s="26"/>
    </row>
    <row r="24" spans="1:55" x14ac:dyDescent="0.2">
      <c r="A24" s="37">
        <v>5</v>
      </c>
      <c r="B24" s="35">
        <v>77</v>
      </c>
      <c r="C24" s="31">
        <v>259</v>
      </c>
      <c r="D24" s="31">
        <v>183</v>
      </c>
      <c r="E24" s="31">
        <v>1213</v>
      </c>
      <c r="F24" s="39">
        <v>6</v>
      </c>
      <c r="G24" s="41">
        <v>1738</v>
      </c>
      <c r="H24" s="31">
        <v>675</v>
      </c>
      <c r="I24" s="31">
        <v>629</v>
      </c>
      <c r="J24" s="31">
        <v>425</v>
      </c>
      <c r="K24" s="31">
        <v>9</v>
      </c>
      <c r="L24" s="47">
        <v>1738</v>
      </c>
      <c r="M24" s="34">
        <v>174</v>
      </c>
      <c r="N24" s="31">
        <v>174</v>
      </c>
      <c r="O24" s="49">
        <f t="shared" si="0"/>
        <v>100</v>
      </c>
      <c r="P24" s="23"/>
      <c r="Q24" s="24"/>
      <c r="R24" s="25"/>
      <c r="S24" s="26"/>
    </row>
    <row r="25" spans="1:55" x14ac:dyDescent="0.2">
      <c r="A25" s="37">
        <v>6</v>
      </c>
      <c r="B25" s="35">
        <v>104</v>
      </c>
      <c r="C25" s="31">
        <v>318</v>
      </c>
      <c r="D25" s="31">
        <v>266</v>
      </c>
      <c r="E25" s="31">
        <v>1358</v>
      </c>
      <c r="F25" s="39">
        <v>50</v>
      </c>
      <c r="G25" s="41">
        <v>2096</v>
      </c>
      <c r="H25" s="31">
        <v>824</v>
      </c>
      <c r="I25" s="31">
        <v>689</v>
      </c>
      <c r="J25" s="31">
        <v>563</v>
      </c>
      <c r="K25" s="31">
        <v>20</v>
      </c>
      <c r="L25" s="47">
        <v>2096</v>
      </c>
      <c r="M25" s="34">
        <v>174</v>
      </c>
      <c r="N25" s="31">
        <v>156</v>
      </c>
      <c r="O25" s="49">
        <f t="shared" si="0"/>
        <v>89.65517241379311</v>
      </c>
      <c r="P25" s="23"/>
      <c r="Q25" s="24"/>
      <c r="R25" s="25"/>
      <c r="S25" s="26"/>
    </row>
    <row r="26" spans="1:55" x14ac:dyDescent="0.2">
      <c r="A26" s="37">
        <v>7</v>
      </c>
      <c r="B26" s="35">
        <v>124</v>
      </c>
      <c r="C26" s="31">
        <v>497</v>
      </c>
      <c r="D26" s="31">
        <v>298</v>
      </c>
      <c r="E26" s="31">
        <v>1579</v>
      </c>
      <c r="F26" s="39">
        <v>1</v>
      </c>
      <c r="G26" s="41">
        <v>2499</v>
      </c>
      <c r="H26" s="31">
        <v>947</v>
      </c>
      <c r="I26" s="31">
        <v>843</v>
      </c>
      <c r="J26" s="31">
        <v>683</v>
      </c>
      <c r="K26" s="31">
        <v>26</v>
      </c>
      <c r="L26" s="47">
        <v>2499</v>
      </c>
      <c r="M26" s="34">
        <v>174</v>
      </c>
      <c r="N26" s="31">
        <v>174</v>
      </c>
      <c r="O26" s="49">
        <f t="shared" si="0"/>
        <v>100</v>
      </c>
      <c r="P26" s="23"/>
      <c r="Q26" s="24"/>
      <c r="R26" s="25"/>
      <c r="S26" s="26"/>
    </row>
    <row r="27" spans="1:55" x14ac:dyDescent="0.2">
      <c r="A27" s="37">
        <v>8</v>
      </c>
      <c r="B27" s="35">
        <v>97</v>
      </c>
      <c r="C27" s="31">
        <v>478</v>
      </c>
      <c r="D27" s="31">
        <v>261</v>
      </c>
      <c r="E27" s="31">
        <v>1393</v>
      </c>
      <c r="F27" s="39">
        <v>0</v>
      </c>
      <c r="G27" s="41">
        <v>2229</v>
      </c>
      <c r="H27" s="31">
        <v>865</v>
      </c>
      <c r="I27" s="31">
        <v>752</v>
      </c>
      <c r="J27" s="31">
        <v>605</v>
      </c>
      <c r="K27" s="31">
        <v>7</v>
      </c>
      <c r="L27" s="47">
        <v>2229</v>
      </c>
      <c r="M27" s="34">
        <v>174</v>
      </c>
      <c r="N27" s="31">
        <v>174</v>
      </c>
      <c r="O27" s="49">
        <f t="shared" si="0"/>
        <v>100</v>
      </c>
      <c r="P27" s="23"/>
      <c r="Q27" s="24"/>
      <c r="R27" s="25"/>
      <c r="S27" s="26"/>
    </row>
    <row r="28" spans="1:55" x14ac:dyDescent="0.2">
      <c r="A28" s="37">
        <v>9</v>
      </c>
      <c r="B28" s="35">
        <v>115</v>
      </c>
      <c r="C28" s="31">
        <v>435</v>
      </c>
      <c r="D28" s="31">
        <v>198</v>
      </c>
      <c r="E28" s="31">
        <v>1201</v>
      </c>
      <c r="F28" s="39">
        <v>0</v>
      </c>
      <c r="G28" s="41">
        <v>1949</v>
      </c>
      <c r="H28" s="31">
        <v>783</v>
      </c>
      <c r="I28" s="31">
        <v>623</v>
      </c>
      <c r="J28" s="31">
        <v>538</v>
      </c>
      <c r="K28" s="31">
        <v>5</v>
      </c>
      <c r="L28" s="47">
        <v>1949</v>
      </c>
      <c r="M28" s="34">
        <v>174</v>
      </c>
      <c r="N28" s="31">
        <v>172</v>
      </c>
      <c r="O28" s="49">
        <f t="shared" si="0"/>
        <v>98.850574712643677</v>
      </c>
      <c r="P28" s="23"/>
      <c r="Q28" s="24"/>
      <c r="R28" s="25"/>
      <c r="S28" s="26"/>
    </row>
    <row r="29" spans="1:55" x14ac:dyDescent="0.2">
      <c r="A29" s="37">
        <v>10</v>
      </c>
      <c r="B29" s="35">
        <v>99</v>
      </c>
      <c r="C29" s="31">
        <v>411</v>
      </c>
      <c r="D29" s="31">
        <v>157</v>
      </c>
      <c r="E29" s="31">
        <v>1021</v>
      </c>
      <c r="F29" s="39">
        <v>29</v>
      </c>
      <c r="G29" s="41">
        <v>1717</v>
      </c>
      <c r="H29" s="31">
        <v>713</v>
      </c>
      <c r="I29" s="31">
        <v>584</v>
      </c>
      <c r="J29" s="31">
        <v>398</v>
      </c>
      <c r="K29" s="31">
        <v>22</v>
      </c>
      <c r="L29" s="47">
        <v>1717</v>
      </c>
      <c r="M29" s="34">
        <v>174</v>
      </c>
      <c r="N29" s="31">
        <v>154</v>
      </c>
      <c r="O29" s="49">
        <f t="shared" si="0"/>
        <v>88.505747126436788</v>
      </c>
      <c r="P29" s="23"/>
      <c r="Q29" s="24"/>
      <c r="R29" s="25"/>
      <c r="S29" s="26"/>
    </row>
    <row r="30" spans="1:55" x14ac:dyDescent="0.2">
      <c r="A30" s="37">
        <v>11</v>
      </c>
      <c r="B30" s="35">
        <v>100</v>
      </c>
      <c r="C30" s="31">
        <v>355</v>
      </c>
      <c r="D30" s="31">
        <v>199</v>
      </c>
      <c r="E30" s="31">
        <v>1082</v>
      </c>
      <c r="F30" s="39">
        <v>1</v>
      </c>
      <c r="G30" s="41">
        <v>1737</v>
      </c>
      <c r="H30" s="31">
        <v>774</v>
      </c>
      <c r="I30" s="31">
        <v>586</v>
      </c>
      <c r="J30" s="31">
        <v>377</v>
      </c>
      <c r="K30" s="31">
        <v>0</v>
      </c>
      <c r="L30" s="47">
        <v>1737</v>
      </c>
      <c r="M30" s="34">
        <v>174</v>
      </c>
      <c r="N30" s="31">
        <v>123</v>
      </c>
      <c r="O30" s="49">
        <f t="shared" si="0"/>
        <v>70.689655172413794</v>
      </c>
      <c r="P30" s="23"/>
      <c r="Q30" s="24"/>
      <c r="R30" s="25"/>
      <c r="S30" s="26"/>
    </row>
    <row r="31" spans="1:55" x14ac:dyDescent="0.2">
      <c r="A31" s="37">
        <v>12</v>
      </c>
      <c r="B31" s="35">
        <v>95</v>
      </c>
      <c r="C31" s="31">
        <v>365</v>
      </c>
      <c r="D31" s="31">
        <v>207</v>
      </c>
      <c r="E31" s="31">
        <v>1219</v>
      </c>
      <c r="F31" s="39">
        <v>1</v>
      </c>
      <c r="G31" s="41">
        <v>1887</v>
      </c>
      <c r="H31" s="31">
        <v>865</v>
      </c>
      <c r="I31" s="31">
        <v>534</v>
      </c>
      <c r="J31" s="31">
        <v>486</v>
      </c>
      <c r="K31" s="31">
        <v>2</v>
      </c>
      <c r="L31" s="47">
        <v>1887</v>
      </c>
      <c r="M31" s="34">
        <v>174</v>
      </c>
      <c r="N31" s="31">
        <v>158</v>
      </c>
      <c r="O31" s="49">
        <f t="shared" si="0"/>
        <v>90.804597701149419</v>
      </c>
      <c r="P31" s="23"/>
      <c r="Q31" s="24"/>
      <c r="R31" s="25"/>
      <c r="S31" s="26"/>
    </row>
    <row r="32" spans="1:55" s="5" customFormat="1" x14ac:dyDescent="0.2">
      <c r="A32" s="37">
        <v>13</v>
      </c>
      <c r="B32" s="35">
        <v>9</v>
      </c>
      <c r="C32" s="31">
        <v>71</v>
      </c>
      <c r="D32" s="31">
        <v>39</v>
      </c>
      <c r="E32" s="31">
        <v>276</v>
      </c>
      <c r="F32" s="39">
        <v>0</v>
      </c>
      <c r="G32" s="41">
        <v>395</v>
      </c>
      <c r="H32" s="31">
        <v>219</v>
      </c>
      <c r="I32" s="31">
        <v>81</v>
      </c>
      <c r="J32" s="31">
        <v>95</v>
      </c>
      <c r="K32" s="31">
        <v>0</v>
      </c>
      <c r="L32" s="47">
        <v>395</v>
      </c>
      <c r="M32" s="34">
        <v>174</v>
      </c>
      <c r="N32" s="31">
        <v>88</v>
      </c>
      <c r="O32" s="49">
        <f t="shared" si="0"/>
        <v>50.574712643678168</v>
      </c>
      <c r="P32" s="23"/>
      <c r="Q32" s="24"/>
      <c r="R32" s="25"/>
      <c r="S32" s="26"/>
      <c r="BC32" s="10"/>
    </row>
    <row r="33" spans="1:19" ht="12" customHeight="1" x14ac:dyDescent="0.2">
      <c r="A33" s="37">
        <v>14</v>
      </c>
      <c r="B33" s="35">
        <v>60</v>
      </c>
      <c r="C33" s="31">
        <v>348</v>
      </c>
      <c r="D33" s="31">
        <v>156</v>
      </c>
      <c r="E33" s="31">
        <v>842</v>
      </c>
      <c r="F33" s="39">
        <v>40</v>
      </c>
      <c r="G33" s="41">
        <v>1446</v>
      </c>
      <c r="H33" s="31">
        <v>543</v>
      </c>
      <c r="I33" s="31">
        <v>482</v>
      </c>
      <c r="J33" s="31">
        <v>402</v>
      </c>
      <c r="K33" s="31">
        <v>19</v>
      </c>
      <c r="L33" s="47">
        <v>1446</v>
      </c>
      <c r="M33" s="34">
        <v>174</v>
      </c>
      <c r="N33" s="31">
        <v>156</v>
      </c>
      <c r="O33" s="49">
        <f t="shared" si="0"/>
        <v>89.65517241379311</v>
      </c>
      <c r="P33" s="23"/>
      <c r="Q33" s="24"/>
      <c r="R33" s="25"/>
      <c r="S33" s="26"/>
    </row>
    <row r="34" spans="1:19" ht="12.75" customHeight="1" x14ac:dyDescent="0.2">
      <c r="A34" s="37">
        <v>15</v>
      </c>
      <c r="B34" s="35">
        <v>82</v>
      </c>
      <c r="C34" s="31">
        <v>284</v>
      </c>
      <c r="D34" s="31">
        <v>139</v>
      </c>
      <c r="E34" s="31">
        <v>884</v>
      </c>
      <c r="F34" s="39">
        <v>2</v>
      </c>
      <c r="G34" s="41">
        <v>1391</v>
      </c>
      <c r="H34" s="31">
        <v>607</v>
      </c>
      <c r="I34" s="31">
        <v>464</v>
      </c>
      <c r="J34" s="31">
        <v>318</v>
      </c>
      <c r="K34" s="31">
        <v>2</v>
      </c>
      <c r="L34" s="47">
        <v>1391</v>
      </c>
      <c r="M34" s="34">
        <v>174</v>
      </c>
      <c r="N34" s="31">
        <v>150</v>
      </c>
      <c r="O34" s="49">
        <f t="shared" si="0"/>
        <v>86.206896551724128</v>
      </c>
      <c r="P34" s="23"/>
      <c r="Q34" s="24"/>
      <c r="R34" s="25"/>
      <c r="S34" s="26"/>
    </row>
    <row r="35" spans="1:19" ht="12.75" customHeight="1" x14ac:dyDescent="0.2">
      <c r="A35" s="37">
        <v>16</v>
      </c>
      <c r="B35" s="35">
        <v>56</v>
      </c>
      <c r="C35" s="31">
        <v>317</v>
      </c>
      <c r="D35" s="31">
        <v>255</v>
      </c>
      <c r="E35" s="31">
        <v>770</v>
      </c>
      <c r="F35" s="39">
        <v>21</v>
      </c>
      <c r="G35" s="41">
        <v>1419</v>
      </c>
      <c r="H35" s="31">
        <v>572</v>
      </c>
      <c r="I35" s="31">
        <v>455</v>
      </c>
      <c r="J35" s="31">
        <v>385</v>
      </c>
      <c r="K35" s="31">
        <v>7</v>
      </c>
      <c r="L35" s="47">
        <v>1419</v>
      </c>
      <c r="M35" s="34">
        <v>174</v>
      </c>
      <c r="N35" s="31">
        <v>173</v>
      </c>
      <c r="O35" s="49">
        <f t="shared" si="0"/>
        <v>99.425287356321832</v>
      </c>
      <c r="P35" s="23"/>
      <c r="Q35" s="24"/>
      <c r="R35" s="25"/>
      <c r="S35" s="26"/>
    </row>
    <row r="36" spans="1:19" x14ac:dyDescent="0.2">
      <c r="A36" s="37">
        <v>17</v>
      </c>
      <c r="B36" s="35">
        <v>68</v>
      </c>
      <c r="C36" s="31">
        <v>253</v>
      </c>
      <c r="D36" s="31">
        <v>161</v>
      </c>
      <c r="E36" s="31">
        <v>830</v>
      </c>
      <c r="F36" s="39">
        <v>3</v>
      </c>
      <c r="G36" s="41">
        <v>1315</v>
      </c>
      <c r="H36" s="31">
        <v>433</v>
      </c>
      <c r="I36" s="31">
        <v>416</v>
      </c>
      <c r="J36" s="31">
        <v>406</v>
      </c>
      <c r="K36" s="31">
        <v>60</v>
      </c>
      <c r="L36" s="47">
        <v>1315</v>
      </c>
      <c r="M36" s="34">
        <v>174</v>
      </c>
      <c r="N36" s="31">
        <v>174</v>
      </c>
      <c r="O36" s="49">
        <f t="shared" si="0"/>
        <v>100</v>
      </c>
      <c r="P36" s="23"/>
      <c r="Q36" s="24"/>
      <c r="R36" s="25"/>
      <c r="S36" s="26"/>
    </row>
    <row r="37" spans="1:19" x14ac:dyDescent="0.2">
      <c r="A37" s="37">
        <v>18</v>
      </c>
      <c r="B37" s="35">
        <v>49</v>
      </c>
      <c r="C37" s="31">
        <v>220</v>
      </c>
      <c r="D37" s="31">
        <v>130</v>
      </c>
      <c r="E37" s="31">
        <v>562</v>
      </c>
      <c r="F37" s="39">
        <v>0</v>
      </c>
      <c r="G37" s="41">
        <v>961</v>
      </c>
      <c r="H37" s="31">
        <v>355</v>
      </c>
      <c r="I37" s="31">
        <v>322</v>
      </c>
      <c r="J37" s="31">
        <v>284</v>
      </c>
      <c r="K37" s="31">
        <v>0</v>
      </c>
      <c r="L37" s="47">
        <v>961</v>
      </c>
      <c r="M37" s="34">
        <v>174</v>
      </c>
      <c r="N37" s="31">
        <v>172</v>
      </c>
      <c r="O37" s="49">
        <f t="shared" si="0"/>
        <v>98.850574712643677</v>
      </c>
      <c r="P37" s="23"/>
      <c r="Q37" s="24"/>
      <c r="R37" s="25"/>
      <c r="S37" s="26"/>
    </row>
    <row r="38" spans="1:19" x14ac:dyDescent="0.2">
      <c r="A38" s="37">
        <v>19</v>
      </c>
      <c r="B38" s="35">
        <v>46</v>
      </c>
      <c r="C38" s="31">
        <v>218</v>
      </c>
      <c r="D38" s="31">
        <v>165</v>
      </c>
      <c r="E38" s="31">
        <v>842</v>
      </c>
      <c r="F38" s="39">
        <v>1</v>
      </c>
      <c r="G38" s="41">
        <v>1272</v>
      </c>
      <c r="H38" s="31">
        <v>565</v>
      </c>
      <c r="I38" s="31">
        <v>359</v>
      </c>
      <c r="J38" s="31">
        <v>347</v>
      </c>
      <c r="K38" s="31">
        <v>1</v>
      </c>
      <c r="L38" s="47">
        <v>1272</v>
      </c>
      <c r="M38" s="34">
        <v>174</v>
      </c>
      <c r="N38" s="31">
        <v>170</v>
      </c>
      <c r="O38" s="49">
        <f t="shared" si="0"/>
        <v>97.701149425287355</v>
      </c>
      <c r="P38" s="23"/>
      <c r="Q38" s="24"/>
      <c r="R38" s="25"/>
      <c r="S38" s="26"/>
    </row>
    <row r="39" spans="1:19" x14ac:dyDescent="0.2">
      <c r="A39" s="37">
        <v>20</v>
      </c>
      <c r="B39" s="35">
        <v>24</v>
      </c>
      <c r="C39" s="31">
        <v>105</v>
      </c>
      <c r="D39" s="31">
        <v>95</v>
      </c>
      <c r="E39" s="31">
        <v>723</v>
      </c>
      <c r="F39" s="39">
        <v>1</v>
      </c>
      <c r="G39" s="41">
        <v>948</v>
      </c>
      <c r="H39" s="31">
        <v>355</v>
      </c>
      <c r="I39" s="31">
        <v>361</v>
      </c>
      <c r="J39" s="31">
        <v>232</v>
      </c>
      <c r="K39" s="31">
        <v>0</v>
      </c>
      <c r="L39" s="47">
        <v>948</v>
      </c>
      <c r="M39" s="34">
        <v>174</v>
      </c>
      <c r="N39" s="31">
        <v>158</v>
      </c>
      <c r="O39" s="49">
        <f t="shared" si="0"/>
        <v>90.804597701149419</v>
      </c>
      <c r="P39" s="23"/>
      <c r="Q39" s="24"/>
      <c r="R39" s="25"/>
      <c r="S39" s="26"/>
    </row>
    <row r="40" spans="1:19" x14ac:dyDescent="0.2">
      <c r="A40" s="37">
        <v>21</v>
      </c>
      <c r="B40" s="35">
        <v>49</v>
      </c>
      <c r="C40" s="31">
        <v>232</v>
      </c>
      <c r="D40" s="31">
        <v>150</v>
      </c>
      <c r="E40" s="31">
        <v>719</v>
      </c>
      <c r="F40" s="39">
        <v>0</v>
      </c>
      <c r="G40" s="41">
        <v>1150</v>
      </c>
      <c r="H40" s="31">
        <v>467</v>
      </c>
      <c r="I40" s="31">
        <v>323</v>
      </c>
      <c r="J40" s="31">
        <v>351</v>
      </c>
      <c r="K40" s="31">
        <v>9</v>
      </c>
      <c r="L40" s="47">
        <v>1150</v>
      </c>
      <c r="M40" s="34">
        <v>174</v>
      </c>
      <c r="N40" s="31">
        <v>172</v>
      </c>
      <c r="O40" s="49">
        <f t="shared" si="0"/>
        <v>98.850574712643677</v>
      </c>
      <c r="P40" s="23"/>
      <c r="Q40" s="24"/>
      <c r="R40" s="25"/>
      <c r="S40" s="26"/>
    </row>
    <row r="41" spans="1:19" x14ac:dyDescent="0.2">
      <c r="A41" s="37">
        <v>22</v>
      </c>
      <c r="B41" s="35">
        <v>66</v>
      </c>
      <c r="C41" s="31">
        <v>294</v>
      </c>
      <c r="D41" s="31">
        <v>169</v>
      </c>
      <c r="E41" s="31">
        <v>676</v>
      </c>
      <c r="F41" s="39">
        <v>66</v>
      </c>
      <c r="G41" s="41">
        <v>1271</v>
      </c>
      <c r="H41" s="31">
        <v>521</v>
      </c>
      <c r="I41" s="31">
        <v>313</v>
      </c>
      <c r="J41" s="31">
        <v>419</v>
      </c>
      <c r="K41" s="31">
        <v>18</v>
      </c>
      <c r="L41" s="47">
        <v>1271</v>
      </c>
      <c r="M41" s="34">
        <v>174</v>
      </c>
      <c r="N41" s="31">
        <v>149</v>
      </c>
      <c r="O41" s="49">
        <f t="shared" si="0"/>
        <v>85.632183908045974</v>
      </c>
      <c r="P41" s="23"/>
      <c r="Q41" s="24"/>
      <c r="R41" s="25"/>
      <c r="S41" s="26"/>
    </row>
    <row r="42" spans="1:19" x14ac:dyDescent="0.2">
      <c r="A42" s="37">
        <v>23</v>
      </c>
      <c r="B42" s="35">
        <v>46</v>
      </c>
      <c r="C42" s="31">
        <v>274</v>
      </c>
      <c r="D42" s="31">
        <v>147</v>
      </c>
      <c r="E42" s="31">
        <v>577</v>
      </c>
      <c r="F42" s="39">
        <v>70</v>
      </c>
      <c r="G42" s="41">
        <v>1114</v>
      </c>
      <c r="H42" s="31">
        <v>472</v>
      </c>
      <c r="I42" s="31">
        <v>312</v>
      </c>
      <c r="J42" s="31">
        <v>330</v>
      </c>
      <c r="K42" s="31">
        <v>0</v>
      </c>
      <c r="L42" s="47">
        <v>1114</v>
      </c>
      <c r="M42" s="34">
        <v>174</v>
      </c>
      <c r="N42" s="31">
        <v>156</v>
      </c>
      <c r="O42" s="49">
        <f t="shared" si="0"/>
        <v>89.65517241379311</v>
      </c>
      <c r="P42" s="23"/>
      <c r="Q42" s="24"/>
      <c r="R42" s="25"/>
      <c r="S42" s="26"/>
    </row>
    <row r="43" spans="1:19" x14ac:dyDescent="0.2">
      <c r="A43" s="37">
        <v>24</v>
      </c>
      <c r="B43" s="35">
        <v>70</v>
      </c>
      <c r="C43" s="31">
        <v>263</v>
      </c>
      <c r="D43" s="31">
        <v>135</v>
      </c>
      <c r="E43" s="31">
        <v>759</v>
      </c>
      <c r="F43" s="39">
        <v>45</v>
      </c>
      <c r="G43" s="41">
        <v>1272</v>
      </c>
      <c r="H43" s="31">
        <v>430</v>
      </c>
      <c r="I43" s="31">
        <v>348</v>
      </c>
      <c r="J43" s="31">
        <v>476</v>
      </c>
      <c r="K43" s="31">
        <v>18</v>
      </c>
      <c r="L43" s="47">
        <v>1272</v>
      </c>
      <c r="M43" s="34">
        <v>174</v>
      </c>
      <c r="N43" s="31">
        <v>158</v>
      </c>
      <c r="O43" s="49">
        <f t="shared" si="0"/>
        <v>90.804597701149419</v>
      </c>
      <c r="P43" s="23"/>
      <c r="Q43" s="24"/>
      <c r="R43" s="25"/>
      <c r="S43" s="26"/>
    </row>
    <row r="44" spans="1:19" x14ac:dyDescent="0.2">
      <c r="A44" s="37">
        <v>25</v>
      </c>
      <c r="B44" s="35">
        <v>7</v>
      </c>
      <c r="C44" s="31">
        <v>42</v>
      </c>
      <c r="D44" s="31">
        <v>27</v>
      </c>
      <c r="E44" s="31">
        <v>207</v>
      </c>
      <c r="F44" s="39">
        <v>0</v>
      </c>
      <c r="G44" s="41">
        <v>283</v>
      </c>
      <c r="H44" s="31">
        <v>82</v>
      </c>
      <c r="I44" s="31">
        <v>47</v>
      </c>
      <c r="J44" s="31">
        <v>154</v>
      </c>
      <c r="K44" s="31">
        <v>0</v>
      </c>
      <c r="L44" s="47">
        <v>283</v>
      </c>
      <c r="M44" s="34">
        <v>174</v>
      </c>
      <c r="N44" s="31">
        <v>92</v>
      </c>
      <c r="O44" s="49">
        <f t="shared" si="0"/>
        <v>52.873563218390807</v>
      </c>
      <c r="P44" s="23"/>
      <c r="Q44" s="24"/>
      <c r="R44" s="25"/>
      <c r="S44" s="26"/>
    </row>
    <row r="45" spans="1:19" x14ac:dyDescent="0.2">
      <c r="A45" s="37">
        <v>26</v>
      </c>
      <c r="B45" s="35">
        <v>58</v>
      </c>
      <c r="C45" s="31">
        <v>246</v>
      </c>
      <c r="D45" s="31">
        <v>131</v>
      </c>
      <c r="E45" s="31">
        <v>786</v>
      </c>
      <c r="F45" s="39">
        <v>1</v>
      </c>
      <c r="G45" s="41">
        <v>1222</v>
      </c>
      <c r="H45" s="31">
        <v>560</v>
      </c>
      <c r="I45" s="31">
        <v>286</v>
      </c>
      <c r="J45" s="31">
        <v>376</v>
      </c>
      <c r="K45" s="31">
        <v>0</v>
      </c>
      <c r="L45" s="47">
        <v>1222</v>
      </c>
      <c r="M45" s="34">
        <v>174</v>
      </c>
      <c r="N45" s="31">
        <v>173</v>
      </c>
      <c r="O45" s="49">
        <f t="shared" si="0"/>
        <v>99.425287356321832</v>
      </c>
      <c r="P45" s="23"/>
      <c r="Q45" s="24"/>
      <c r="R45" s="25"/>
      <c r="S45" s="26"/>
    </row>
    <row r="46" spans="1:19" x14ac:dyDescent="0.2">
      <c r="A46" s="37">
        <v>27</v>
      </c>
      <c r="B46" s="35">
        <v>56</v>
      </c>
      <c r="C46" s="31">
        <v>231</v>
      </c>
      <c r="D46" s="31">
        <v>147</v>
      </c>
      <c r="E46" s="31">
        <v>571</v>
      </c>
      <c r="F46" s="39">
        <v>1</v>
      </c>
      <c r="G46" s="41">
        <v>1006</v>
      </c>
      <c r="H46" s="31">
        <v>444</v>
      </c>
      <c r="I46" s="31">
        <v>299</v>
      </c>
      <c r="J46" s="31">
        <v>261</v>
      </c>
      <c r="K46" s="31">
        <v>2</v>
      </c>
      <c r="L46" s="47">
        <v>1006</v>
      </c>
      <c r="M46" s="34">
        <v>174</v>
      </c>
      <c r="N46" s="31">
        <v>166</v>
      </c>
      <c r="O46" s="49">
        <f t="shared" si="0"/>
        <v>95.402298850574709</v>
      </c>
      <c r="P46" s="23"/>
      <c r="Q46" s="24"/>
      <c r="R46" s="25"/>
      <c r="S46" s="26"/>
    </row>
    <row r="47" spans="1:19" x14ac:dyDescent="0.2">
      <c r="A47" s="37">
        <v>28</v>
      </c>
      <c r="B47" s="35">
        <v>45</v>
      </c>
      <c r="C47" s="31">
        <v>184</v>
      </c>
      <c r="D47" s="31">
        <v>120</v>
      </c>
      <c r="E47" s="31">
        <v>708</v>
      </c>
      <c r="F47" s="39">
        <v>0</v>
      </c>
      <c r="G47" s="41">
        <v>1057</v>
      </c>
      <c r="H47" s="31">
        <v>404</v>
      </c>
      <c r="I47" s="31">
        <v>293</v>
      </c>
      <c r="J47" s="31">
        <v>341</v>
      </c>
      <c r="K47" s="31">
        <v>19</v>
      </c>
      <c r="L47" s="47">
        <v>1057</v>
      </c>
      <c r="M47" s="34">
        <v>174</v>
      </c>
      <c r="N47" s="31">
        <v>155</v>
      </c>
      <c r="O47" s="49">
        <f t="shared" si="0"/>
        <v>89.080459770114942</v>
      </c>
      <c r="P47" s="23"/>
      <c r="Q47" s="24"/>
      <c r="R47" s="25"/>
      <c r="S47" s="26"/>
    </row>
    <row r="48" spans="1:19" x14ac:dyDescent="0.2">
      <c r="A48" s="37">
        <v>29</v>
      </c>
      <c r="B48" s="35">
        <v>61</v>
      </c>
      <c r="C48" s="31">
        <v>191</v>
      </c>
      <c r="D48" s="31">
        <v>199</v>
      </c>
      <c r="E48" s="31">
        <v>627</v>
      </c>
      <c r="F48" s="39">
        <v>0</v>
      </c>
      <c r="G48" s="41">
        <v>1078</v>
      </c>
      <c r="H48" s="31">
        <v>440</v>
      </c>
      <c r="I48" s="31">
        <v>282</v>
      </c>
      <c r="J48" s="31">
        <v>353</v>
      </c>
      <c r="K48" s="31">
        <v>3</v>
      </c>
      <c r="L48" s="47">
        <v>1078</v>
      </c>
      <c r="M48" s="34">
        <v>174</v>
      </c>
      <c r="N48" s="31">
        <v>154</v>
      </c>
      <c r="O48" s="49">
        <f t="shared" si="0"/>
        <v>88.505747126436788</v>
      </c>
      <c r="P48" s="23"/>
      <c r="Q48" s="24"/>
      <c r="R48" s="25"/>
      <c r="S48" s="26"/>
    </row>
    <row r="49" spans="1:19" x14ac:dyDescent="0.2">
      <c r="A49" s="37">
        <v>30</v>
      </c>
      <c r="B49" s="35">
        <v>46</v>
      </c>
      <c r="C49" s="31">
        <v>233</v>
      </c>
      <c r="D49" s="31">
        <v>149</v>
      </c>
      <c r="E49" s="31">
        <v>684</v>
      </c>
      <c r="F49" s="39">
        <v>4</v>
      </c>
      <c r="G49" s="41">
        <v>1116</v>
      </c>
      <c r="H49" s="31">
        <v>432</v>
      </c>
      <c r="I49" s="31">
        <v>248</v>
      </c>
      <c r="J49" s="31">
        <v>430</v>
      </c>
      <c r="K49" s="31">
        <v>6</v>
      </c>
      <c r="L49" s="47">
        <v>1116</v>
      </c>
      <c r="M49" s="34">
        <v>174</v>
      </c>
      <c r="N49" s="31">
        <v>173</v>
      </c>
      <c r="O49" s="49">
        <f t="shared" si="0"/>
        <v>99.425287356321832</v>
      </c>
      <c r="P49" s="23"/>
      <c r="Q49" s="24"/>
      <c r="R49" s="25"/>
      <c r="S49" s="26"/>
    </row>
    <row r="50" spans="1:19" x14ac:dyDescent="0.2">
      <c r="A50" s="37">
        <v>31</v>
      </c>
      <c r="B50" s="35">
        <v>46</v>
      </c>
      <c r="C50" s="31">
        <v>279</v>
      </c>
      <c r="D50" s="31">
        <v>187</v>
      </c>
      <c r="E50" s="31">
        <v>650</v>
      </c>
      <c r="F50" s="39">
        <v>0</v>
      </c>
      <c r="G50" s="41">
        <v>1162</v>
      </c>
      <c r="H50" s="31">
        <v>429</v>
      </c>
      <c r="I50" s="31">
        <v>278</v>
      </c>
      <c r="J50" s="31">
        <v>442</v>
      </c>
      <c r="K50" s="31">
        <v>13</v>
      </c>
      <c r="L50" s="47">
        <v>1162</v>
      </c>
      <c r="M50" s="34">
        <v>174</v>
      </c>
      <c r="N50" s="31">
        <v>174</v>
      </c>
      <c r="O50" s="49">
        <f t="shared" si="0"/>
        <v>100</v>
      </c>
      <c r="P50" s="23"/>
      <c r="Q50" s="24"/>
      <c r="R50" s="25"/>
      <c r="S50" s="26"/>
    </row>
    <row r="51" spans="1:19" x14ac:dyDescent="0.2">
      <c r="A51" s="37">
        <v>32</v>
      </c>
      <c r="B51" s="35">
        <v>74</v>
      </c>
      <c r="C51" s="31">
        <v>362</v>
      </c>
      <c r="D51" s="31">
        <v>232</v>
      </c>
      <c r="E51" s="31">
        <v>823</v>
      </c>
      <c r="F51" s="39">
        <v>72</v>
      </c>
      <c r="G51" s="41">
        <v>1563</v>
      </c>
      <c r="H51" s="31">
        <v>592</v>
      </c>
      <c r="I51" s="31">
        <v>394</v>
      </c>
      <c r="J51" s="31">
        <v>572</v>
      </c>
      <c r="K51" s="31">
        <v>5</v>
      </c>
      <c r="L51" s="47">
        <v>1563</v>
      </c>
      <c r="M51" s="34">
        <v>174</v>
      </c>
      <c r="N51" s="31">
        <v>174</v>
      </c>
      <c r="O51" s="49">
        <f t="shared" si="0"/>
        <v>100</v>
      </c>
      <c r="P51" s="23"/>
      <c r="Q51" s="24"/>
      <c r="R51" s="25"/>
      <c r="S51" s="26"/>
    </row>
    <row r="52" spans="1:19" x14ac:dyDescent="0.2">
      <c r="A52" s="37">
        <v>33</v>
      </c>
      <c r="B52" s="35">
        <v>56</v>
      </c>
      <c r="C52" s="31">
        <v>432</v>
      </c>
      <c r="D52" s="31">
        <v>246</v>
      </c>
      <c r="E52" s="31">
        <v>1005</v>
      </c>
      <c r="F52" s="39">
        <v>27</v>
      </c>
      <c r="G52" s="41">
        <v>1766</v>
      </c>
      <c r="H52" s="31">
        <v>661</v>
      </c>
      <c r="I52" s="31">
        <v>483</v>
      </c>
      <c r="J52" s="31">
        <v>593</v>
      </c>
      <c r="K52" s="31">
        <v>29</v>
      </c>
      <c r="L52" s="47">
        <v>1766</v>
      </c>
      <c r="M52" s="34">
        <v>174</v>
      </c>
      <c r="N52" s="31">
        <v>174</v>
      </c>
      <c r="O52" s="49">
        <f t="shared" si="0"/>
        <v>100</v>
      </c>
      <c r="P52" s="23"/>
      <c r="Q52" s="24"/>
      <c r="R52" s="25"/>
      <c r="S52" s="26"/>
    </row>
    <row r="53" spans="1:19" x14ac:dyDescent="0.2">
      <c r="A53" s="37">
        <v>34</v>
      </c>
      <c r="B53" s="35">
        <v>82</v>
      </c>
      <c r="C53" s="31">
        <v>377</v>
      </c>
      <c r="D53" s="31">
        <v>274</v>
      </c>
      <c r="E53" s="31">
        <v>810</v>
      </c>
      <c r="F53" s="39">
        <v>4</v>
      </c>
      <c r="G53" s="41">
        <v>1547</v>
      </c>
      <c r="H53" s="31">
        <v>506</v>
      </c>
      <c r="I53" s="31">
        <v>512</v>
      </c>
      <c r="J53" s="31">
        <v>514</v>
      </c>
      <c r="K53" s="31">
        <v>15</v>
      </c>
      <c r="L53" s="47">
        <v>1547</v>
      </c>
      <c r="M53" s="34">
        <v>174</v>
      </c>
      <c r="N53" s="31">
        <v>147</v>
      </c>
      <c r="O53" s="49">
        <f t="shared" si="0"/>
        <v>84.482758620689651</v>
      </c>
      <c r="P53" s="23"/>
      <c r="Q53" s="24"/>
      <c r="R53" s="25"/>
      <c r="S53" s="26"/>
    </row>
    <row r="54" spans="1:19" x14ac:dyDescent="0.2">
      <c r="A54" s="37">
        <v>35</v>
      </c>
      <c r="B54" s="35">
        <v>102</v>
      </c>
      <c r="C54" s="31">
        <v>372</v>
      </c>
      <c r="D54" s="31">
        <v>296</v>
      </c>
      <c r="E54" s="31">
        <v>1171</v>
      </c>
      <c r="F54" s="39">
        <v>3</v>
      </c>
      <c r="G54" s="41">
        <v>1944</v>
      </c>
      <c r="H54" s="31">
        <v>751</v>
      </c>
      <c r="I54" s="31">
        <v>451</v>
      </c>
      <c r="J54" s="31">
        <v>722</v>
      </c>
      <c r="K54" s="31">
        <v>20</v>
      </c>
      <c r="L54" s="47">
        <v>1944</v>
      </c>
      <c r="M54" s="34">
        <v>174</v>
      </c>
      <c r="N54" s="31">
        <v>153</v>
      </c>
      <c r="O54" s="49">
        <f t="shared" si="0"/>
        <v>87.931034482758619</v>
      </c>
      <c r="P54" s="23"/>
      <c r="Q54" s="24"/>
      <c r="R54" s="25"/>
      <c r="S54" s="26"/>
    </row>
    <row r="55" spans="1:19" x14ac:dyDescent="0.2">
      <c r="A55" s="37">
        <v>36</v>
      </c>
      <c r="B55" s="35">
        <v>87</v>
      </c>
      <c r="C55" s="31">
        <v>442</v>
      </c>
      <c r="D55" s="31">
        <v>338</v>
      </c>
      <c r="E55" s="31">
        <v>1186</v>
      </c>
      <c r="F55" s="39">
        <v>3</v>
      </c>
      <c r="G55" s="41">
        <v>2056</v>
      </c>
      <c r="H55" s="31">
        <v>740</v>
      </c>
      <c r="I55" s="31">
        <v>711</v>
      </c>
      <c r="J55" s="31">
        <v>601</v>
      </c>
      <c r="K55" s="31">
        <v>4</v>
      </c>
      <c r="L55" s="47">
        <v>2056</v>
      </c>
      <c r="M55" s="34">
        <v>174</v>
      </c>
      <c r="N55" s="31">
        <v>170</v>
      </c>
      <c r="O55" s="49">
        <f t="shared" si="0"/>
        <v>97.701149425287355</v>
      </c>
      <c r="P55" s="23"/>
      <c r="Q55" s="24"/>
      <c r="R55" s="25"/>
      <c r="S55" s="26"/>
    </row>
    <row r="56" spans="1:19" x14ac:dyDescent="0.2">
      <c r="A56" s="37">
        <v>37</v>
      </c>
      <c r="B56" s="35">
        <v>97</v>
      </c>
      <c r="C56" s="31">
        <v>322</v>
      </c>
      <c r="D56" s="31">
        <v>290</v>
      </c>
      <c r="E56" s="31">
        <v>1220</v>
      </c>
      <c r="F56" s="39">
        <v>2</v>
      </c>
      <c r="G56" s="41">
        <v>1931</v>
      </c>
      <c r="H56" s="31">
        <v>649</v>
      </c>
      <c r="I56" s="31">
        <v>663</v>
      </c>
      <c r="J56" s="31">
        <v>451</v>
      </c>
      <c r="K56" s="31">
        <v>168</v>
      </c>
      <c r="L56" s="47">
        <v>1931</v>
      </c>
      <c r="M56" s="34">
        <v>174</v>
      </c>
      <c r="N56" s="31">
        <v>174</v>
      </c>
      <c r="O56" s="49">
        <f t="shared" si="0"/>
        <v>100</v>
      </c>
      <c r="P56" s="23"/>
      <c r="Q56" s="24"/>
      <c r="R56" s="25"/>
      <c r="S56" s="26"/>
    </row>
    <row r="57" spans="1:19" x14ac:dyDescent="0.2">
      <c r="A57" s="37">
        <v>38</v>
      </c>
      <c r="B57" s="35">
        <v>95</v>
      </c>
      <c r="C57" s="31">
        <v>366</v>
      </c>
      <c r="D57" s="31">
        <v>297</v>
      </c>
      <c r="E57" s="31">
        <v>1200</v>
      </c>
      <c r="F57" s="39">
        <v>5</v>
      </c>
      <c r="G57" s="41">
        <v>1963</v>
      </c>
      <c r="H57" s="31">
        <v>666</v>
      </c>
      <c r="I57" s="31">
        <v>706</v>
      </c>
      <c r="J57" s="31">
        <v>585</v>
      </c>
      <c r="K57" s="31">
        <v>6</v>
      </c>
      <c r="L57" s="47">
        <v>1963</v>
      </c>
      <c r="M57" s="34">
        <v>174</v>
      </c>
      <c r="N57" s="31">
        <v>154</v>
      </c>
      <c r="O57" s="49">
        <f t="shared" si="0"/>
        <v>88.505747126436788</v>
      </c>
      <c r="P57" s="23"/>
      <c r="Q57" s="24"/>
      <c r="R57" s="25"/>
      <c r="S57" s="26"/>
    </row>
    <row r="58" spans="1:19" x14ac:dyDescent="0.2">
      <c r="A58" s="37">
        <v>39</v>
      </c>
      <c r="B58" s="35">
        <v>80</v>
      </c>
      <c r="C58" s="31">
        <v>320</v>
      </c>
      <c r="D58" s="31">
        <v>204</v>
      </c>
      <c r="E58" s="31">
        <v>1362</v>
      </c>
      <c r="F58" s="39">
        <v>1</v>
      </c>
      <c r="G58" s="41">
        <v>1967</v>
      </c>
      <c r="H58" s="31">
        <v>655</v>
      </c>
      <c r="I58" s="31">
        <v>607</v>
      </c>
      <c r="J58" s="31">
        <v>509</v>
      </c>
      <c r="K58" s="31">
        <v>196</v>
      </c>
      <c r="L58" s="47">
        <v>1967</v>
      </c>
      <c r="M58" s="34">
        <v>174</v>
      </c>
      <c r="N58" s="31">
        <v>158</v>
      </c>
      <c r="O58" s="49">
        <f t="shared" si="0"/>
        <v>90.804597701149419</v>
      </c>
      <c r="P58" s="23"/>
      <c r="Q58" s="24"/>
      <c r="R58" s="25"/>
      <c r="S58" s="26"/>
    </row>
    <row r="59" spans="1:19" x14ac:dyDescent="0.2">
      <c r="A59" s="37">
        <v>40</v>
      </c>
      <c r="B59" s="35">
        <v>40</v>
      </c>
      <c r="C59" s="31">
        <v>235</v>
      </c>
      <c r="D59" s="31">
        <v>176</v>
      </c>
      <c r="E59" s="31">
        <v>1236</v>
      </c>
      <c r="F59" s="39">
        <v>0</v>
      </c>
      <c r="G59" s="41">
        <v>1687</v>
      </c>
      <c r="H59" s="31">
        <v>589</v>
      </c>
      <c r="I59" s="31">
        <v>523</v>
      </c>
      <c r="J59" s="31">
        <v>573</v>
      </c>
      <c r="K59" s="31">
        <v>2</v>
      </c>
      <c r="L59" s="47">
        <v>1687</v>
      </c>
      <c r="M59" s="34">
        <v>174</v>
      </c>
      <c r="N59" s="31">
        <v>174</v>
      </c>
      <c r="O59" s="49">
        <f t="shared" si="0"/>
        <v>100</v>
      </c>
      <c r="P59" s="23"/>
      <c r="Q59" s="24"/>
      <c r="R59" s="25"/>
      <c r="S59" s="26"/>
    </row>
    <row r="60" spans="1:19" x14ac:dyDescent="0.2">
      <c r="A60" s="37">
        <v>41</v>
      </c>
      <c r="B60" s="35">
        <v>58</v>
      </c>
      <c r="C60" s="31">
        <v>260</v>
      </c>
      <c r="D60" s="31">
        <v>154</v>
      </c>
      <c r="E60" s="31">
        <v>942</v>
      </c>
      <c r="F60" s="39">
        <v>1</v>
      </c>
      <c r="G60" s="41">
        <v>1415</v>
      </c>
      <c r="H60" s="31">
        <v>475</v>
      </c>
      <c r="I60" s="31">
        <v>572</v>
      </c>
      <c r="J60" s="31">
        <v>368</v>
      </c>
      <c r="K60" s="31">
        <v>0</v>
      </c>
      <c r="L60" s="47">
        <v>1415</v>
      </c>
      <c r="M60" s="34">
        <v>174</v>
      </c>
      <c r="N60" s="31">
        <v>158</v>
      </c>
      <c r="O60" s="49">
        <f t="shared" si="0"/>
        <v>90.804597701149419</v>
      </c>
      <c r="P60" s="23"/>
      <c r="Q60" s="24"/>
      <c r="R60" s="25"/>
      <c r="S60" s="26"/>
    </row>
    <row r="61" spans="1:19" x14ac:dyDescent="0.2">
      <c r="A61" s="37">
        <v>42</v>
      </c>
      <c r="B61" s="35">
        <v>60</v>
      </c>
      <c r="C61" s="31">
        <v>302</v>
      </c>
      <c r="D61" s="31">
        <v>232</v>
      </c>
      <c r="E61" s="31">
        <v>1286</v>
      </c>
      <c r="F61" s="39">
        <v>3</v>
      </c>
      <c r="G61" s="41">
        <v>1883</v>
      </c>
      <c r="H61" s="31">
        <v>612</v>
      </c>
      <c r="I61" s="31">
        <v>623</v>
      </c>
      <c r="J61" s="31">
        <v>644</v>
      </c>
      <c r="K61" s="31">
        <v>4</v>
      </c>
      <c r="L61" s="47">
        <v>1883</v>
      </c>
      <c r="M61" s="34">
        <v>174</v>
      </c>
      <c r="N61" s="31">
        <v>174</v>
      </c>
      <c r="O61" s="49">
        <f t="shared" si="0"/>
        <v>100</v>
      </c>
      <c r="P61" s="23"/>
      <c r="Q61" s="24"/>
      <c r="R61" s="25"/>
      <c r="S61" s="26"/>
    </row>
    <row r="62" spans="1:19" x14ac:dyDescent="0.2">
      <c r="A62" s="37">
        <v>43</v>
      </c>
      <c r="B62" s="35">
        <v>43</v>
      </c>
      <c r="C62" s="31">
        <v>249</v>
      </c>
      <c r="D62" s="31">
        <v>162</v>
      </c>
      <c r="E62" s="31">
        <v>1279</v>
      </c>
      <c r="F62" s="39">
        <v>0</v>
      </c>
      <c r="G62" s="41">
        <v>1733</v>
      </c>
      <c r="H62" s="31">
        <v>609</v>
      </c>
      <c r="I62" s="31">
        <v>508</v>
      </c>
      <c r="J62" s="31">
        <v>601</v>
      </c>
      <c r="K62" s="31">
        <v>15</v>
      </c>
      <c r="L62" s="47">
        <v>1733</v>
      </c>
      <c r="M62" s="34">
        <v>174</v>
      </c>
      <c r="N62" s="31">
        <v>146</v>
      </c>
      <c r="O62" s="49">
        <f t="shared" si="0"/>
        <v>83.908045977011497</v>
      </c>
      <c r="P62" s="23"/>
      <c r="Q62" s="24"/>
      <c r="R62" s="25"/>
      <c r="S62" s="26"/>
    </row>
    <row r="63" spans="1:19" x14ac:dyDescent="0.2">
      <c r="A63" s="37">
        <v>44</v>
      </c>
      <c r="B63" s="35">
        <v>30</v>
      </c>
      <c r="C63" s="31">
        <v>105</v>
      </c>
      <c r="D63" s="31">
        <v>86</v>
      </c>
      <c r="E63" s="31">
        <v>800</v>
      </c>
      <c r="F63" s="39">
        <v>7</v>
      </c>
      <c r="G63" s="41">
        <v>1028</v>
      </c>
      <c r="H63" s="31">
        <v>401</v>
      </c>
      <c r="I63" s="31">
        <v>232</v>
      </c>
      <c r="J63" s="31">
        <v>389</v>
      </c>
      <c r="K63" s="31">
        <v>6</v>
      </c>
      <c r="L63" s="47">
        <v>1028</v>
      </c>
      <c r="M63" s="34">
        <v>174</v>
      </c>
      <c r="N63" s="31">
        <v>92</v>
      </c>
      <c r="O63" s="49">
        <f t="shared" si="0"/>
        <v>52.873563218390807</v>
      </c>
      <c r="P63" s="23"/>
      <c r="Q63" s="24"/>
      <c r="R63" s="25"/>
      <c r="S63" s="26"/>
    </row>
    <row r="64" spans="1:19" x14ac:dyDescent="0.2">
      <c r="A64" s="37">
        <v>45</v>
      </c>
      <c r="B64" s="35">
        <v>54</v>
      </c>
      <c r="C64" s="31">
        <v>186</v>
      </c>
      <c r="D64" s="31">
        <v>158</v>
      </c>
      <c r="E64" s="31">
        <v>1344</v>
      </c>
      <c r="F64" s="39">
        <v>0</v>
      </c>
      <c r="G64" s="41">
        <v>1742</v>
      </c>
      <c r="H64" s="31">
        <v>685</v>
      </c>
      <c r="I64" s="31">
        <v>505</v>
      </c>
      <c r="J64" s="31">
        <v>549</v>
      </c>
      <c r="K64" s="31">
        <v>3</v>
      </c>
      <c r="L64" s="47">
        <v>1742</v>
      </c>
      <c r="M64" s="34">
        <v>174</v>
      </c>
      <c r="N64" s="31">
        <v>157</v>
      </c>
      <c r="O64" s="49">
        <f t="shared" si="0"/>
        <v>90.229885057471265</v>
      </c>
      <c r="P64" s="23"/>
      <c r="Q64" s="24"/>
      <c r="R64" s="25"/>
      <c r="S64" s="26"/>
    </row>
    <row r="65" spans="1:55" x14ac:dyDescent="0.2">
      <c r="A65" s="37">
        <v>46</v>
      </c>
      <c r="B65" s="35">
        <v>68</v>
      </c>
      <c r="C65" s="31">
        <v>257</v>
      </c>
      <c r="D65" s="31">
        <v>186</v>
      </c>
      <c r="E65" s="31">
        <v>1373</v>
      </c>
      <c r="F65" s="39">
        <v>2</v>
      </c>
      <c r="G65" s="41">
        <v>1886</v>
      </c>
      <c r="H65" s="31">
        <v>624</v>
      </c>
      <c r="I65" s="31">
        <v>798</v>
      </c>
      <c r="J65" s="31">
        <v>464</v>
      </c>
      <c r="K65" s="31">
        <v>0</v>
      </c>
      <c r="L65" s="47">
        <v>1886</v>
      </c>
      <c r="M65" s="34">
        <v>174</v>
      </c>
      <c r="N65" s="31">
        <v>174</v>
      </c>
      <c r="O65" s="49">
        <f t="shared" si="0"/>
        <v>100</v>
      </c>
      <c r="P65" s="23"/>
      <c r="Q65" s="24"/>
      <c r="R65" s="25"/>
      <c r="S65" s="26"/>
    </row>
    <row r="66" spans="1:55" x14ac:dyDescent="0.2">
      <c r="A66" s="37">
        <v>47</v>
      </c>
      <c r="B66" s="35">
        <v>67</v>
      </c>
      <c r="C66" s="31">
        <v>250</v>
      </c>
      <c r="D66" s="31">
        <v>139</v>
      </c>
      <c r="E66" s="31">
        <v>1131</v>
      </c>
      <c r="F66" s="39">
        <v>1</v>
      </c>
      <c r="G66" s="41">
        <v>1588</v>
      </c>
      <c r="H66" s="31">
        <v>590</v>
      </c>
      <c r="I66" s="31">
        <v>506</v>
      </c>
      <c r="J66" s="31">
        <v>466</v>
      </c>
      <c r="K66" s="31">
        <v>26</v>
      </c>
      <c r="L66" s="47">
        <v>1588</v>
      </c>
      <c r="M66" s="34">
        <v>174</v>
      </c>
      <c r="N66" s="31">
        <v>174</v>
      </c>
      <c r="O66" s="49">
        <f t="shared" si="0"/>
        <v>100</v>
      </c>
      <c r="P66" s="23"/>
      <c r="Q66" s="24"/>
      <c r="R66" s="25"/>
      <c r="S66" s="26"/>
    </row>
    <row r="67" spans="1:55" x14ac:dyDescent="0.2">
      <c r="A67" s="37">
        <v>48</v>
      </c>
      <c r="B67" s="35">
        <v>49</v>
      </c>
      <c r="C67" s="31">
        <v>191</v>
      </c>
      <c r="D67" s="31">
        <v>119</v>
      </c>
      <c r="E67" s="31">
        <v>1078</v>
      </c>
      <c r="F67" s="39">
        <v>5</v>
      </c>
      <c r="G67" s="41">
        <v>1442</v>
      </c>
      <c r="H67" s="31">
        <v>520</v>
      </c>
      <c r="I67" s="31">
        <v>501</v>
      </c>
      <c r="J67" s="31">
        <v>326</v>
      </c>
      <c r="K67" s="31">
        <v>95</v>
      </c>
      <c r="L67" s="47">
        <v>1442</v>
      </c>
      <c r="M67" s="34">
        <v>174</v>
      </c>
      <c r="N67" s="31">
        <v>156</v>
      </c>
      <c r="O67" s="49">
        <f t="shared" si="0"/>
        <v>89.65517241379311</v>
      </c>
      <c r="P67" s="23"/>
      <c r="Q67" s="24"/>
      <c r="R67" s="25"/>
      <c r="S67" s="26"/>
    </row>
    <row r="68" spans="1:55" x14ac:dyDescent="0.2">
      <c r="A68" s="37">
        <v>49</v>
      </c>
      <c r="B68" s="35">
        <v>49</v>
      </c>
      <c r="C68" s="31">
        <v>194</v>
      </c>
      <c r="D68" s="31">
        <v>153</v>
      </c>
      <c r="E68" s="31">
        <v>1011</v>
      </c>
      <c r="F68" s="39">
        <v>0</v>
      </c>
      <c r="G68" s="41">
        <v>1407</v>
      </c>
      <c r="H68" s="31">
        <v>408</v>
      </c>
      <c r="I68" s="31">
        <v>497</v>
      </c>
      <c r="J68" s="31">
        <v>486</v>
      </c>
      <c r="K68" s="31">
        <v>16</v>
      </c>
      <c r="L68" s="47">
        <v>1407</v>
      </c>
      <c r="M68" s="34">
        <v>174</v>
      </c>
      <c r="N68" s="31">
        <v>160</v>
      </c>
      <c r="O68" s="49">
        <f t="shared" si="0"/>
        <v>91.954022988505741</v>
      </c>
      <c r="P68" s="23"/>
      <c r="Q68" s="24"/>
      <c r="R68" s="25"/>
      <c r="S68" s="26"/>
    </row>
    <row r="69" spans="1:55" x14ac:dyDescent="0.2">
      <c r="A69" s="37">
        <v>50</v>
      </c>
      <c r="B69" s="35">
        <v>37</v>
      </c>
      <c r="C69" s="31">
        <v>166</v>
      </c>
      <c r="D69" s="31">
        <v>105</v>
      </c>
      <c r="E69" s="31">
        <v>1066</v>
      </c>
      <c r="F69" s="39">
        <v>0</v>
      </c>
      <c r="G69" s="41">
        <v>1374</v>
      </c>
      <c r="H69" s="31">
        <v>490</v>
      </c>
      <c r="I69" s="31">
        <v>475</v>
      </c>
      <c r="J69" s="31">
        <v>397</v>
      </c>
      <c r="K69" s="31">
        <v>12</v>
      </c>
      <c r="L69" s="47">
        <v>1374</v>
      </c>
      <c r="M69" s="34">
        <v>174</v>
      </c>
      <c r="N69" s="31">
        <v>153</v>
      </c>
      <c r="O69" s="49">
        <f t="shared" si="0"/>
        <v>87.931034482758619</v>
      </c>
      <c r="P69" s="23"/>
      <c r="Q69" s="24"/>
      <c r="R69" s="25"/>
      <c r="S69" s="26"/>
    </row>
    <row r="70" spans="1:55" x14ac:dyDescent="0.2">
      <c r="A70" s="37">
        <v>51</v>
      </c>
      <c r="B70" s="35">
        <v>64</v>
      </c>
      <c r="C70" s="31">
        <v>193</v>
      </c>
      <c r="D70" s="31">
        <v>106</v>
      </c>
      <c r="E70" s="31">
        <v>953</v>
      </c>
      <c r="F70" s="39">
        <v>2</v>
      </c>
      <c r="G70" s="41">
        <v>1318</v>
      </c>
      <c r="H70" s="31">
        <v>365</v>
      </c>
      <c r="I70" s="31">
        <v>412</v>
      </c>
      <c r="J70" s="31">
        <v>540</v>
      </c>
      <c r="K70" s="31">
        <v>1</v>
      </c>
      <c r="L70" s="47">
        <v>1318</v>
      </c>
      <c r="M70" s="34">
        <v>174</v>
      </c>
      <c r="N70" s="31">
        <v>147</v>
      </c>
      <c r="O70" s="49">
        <f t="shared" si="0"/>
        <v>84.482758620689651</v>
      </c>
      <c r="P70" s="23"/>
      <c r="Q70" s="24"/>
      <c r="R70" s="25"/>
      <c r="S70" s="26"/>
    </row>
    <row r="71" spans="1:55" x14ac:dyDescent="0.2">
      <c r="A71" s="37">
        <v>52</v>
      </c>
      <c r="B71" s="35">
        <v>39</v>
      </c>
      <c r="C71" s="31">
        <v>161</v>
      </c>
      <c r="D71" s="31">
        <v>82</v>
      </c>
      <c r="E71" s="31">
        <v>783</v>
      </c>
      <c r="F71" s="39">
        <v>1</v>
      </c>
      <c r="G71" s="41">
        <v>1066</v>
      </c>
      <c r="H71" s="31">
        <v>304</v>
      </c>
      <c r="I71" s="31">
        <v>474</v>
      </c>
      <c r="J71" s="31">
        <v>287</v>
      </c>
      <c r="K71" s="31">
        <v>1</v>
      </c>
      <c r="L71" s="47">
        <v>1066</v>
      </c>
      <c r="M71" s="34">
        <v>174</v>
      </c>
      <c r="N71" s="31">
        <v>141</v>
      </c>
      <c r="O71" s="49">
        <f t="shared" si="0"/>
        <v>81.034482758620683</v>
      </c>
      <c r="P71" s="23"/>
      <c r="Q71" s="24"/>
      <c r="R71" s="25"/>
      <c r="S71" s="26"/>
    </row>
    <row r="72" spans="1:55" ht="12" thickBot="1" x14ac:dyDescent="0.25">
      <c r="A72" s="38">
        <v>53</v>
      </c>
      <c r="B72" s="50">
        <v>45</v>
      </c>
      <c r="C72" s="51">
        <v>144</v>
      </c>
      <c r="D72" s="51">
        <v>216</v>
      </c>
      <c r="E72" s="51">
        <v>941</v>
      </c>
      <c r="F72" s="52">
        <v>2</v>
      </c>
      <c r="G72" s="42">
        <v>1348</v>
      </c>
      <c r="H72" s="51">
        <v>433</v>
      </c>
      <c r="I72" s="51">
        <v>580</v>
      </c>
      <c r="J72" s="51">
        <v>335</v>
      </c>
      <c r="K72" s="51">
        <v>0</v>
      </c>
      <c r="L72" s="53">
        <v>1348</v>
      </c>
      <c r="M72" s="54">
        <v>174</v>
      </c>
      <c r="N72" s="51">
        <v>139</v>
      </c>
      <c r="O72" s="55">
        <f t="shared" si="0"/>
        <v>79.885057471264361</v>
      </c>
      <c r="P72" s="23"/>
      <c r="Q72" s="24"/>
      <c r="R72" s="25"/>
      <c r="S72" s="26"/>
    </row>
    <row r="73" spans="1:55" ht="12" thickBot="1" x14ac:dyDescent="0.25">
      <c r="A73" s="134" t="s">
        <v>46</v>
      </c>
      <c r="B73" s="135">
        <v>3394</v>
      </c>
      <c r="C73" s="136">
        <v>14285</v>
      </c>
      <c r="D73" s="136">
        <v>9285</v>
      </c>
      <c r="E73" s="136">
        <v>51303</v>
      </c>
      <c r="F73" s="137">
        <v>583</v>
      </c>
      <c r="G73" s="138">
        <v>78850</v>
      </c>
      <c r="H73" s="135">
        <v>29432</v>
      </c>
      <c r="I73" s="136">
        <v>25401</v>
      </c>
      <c r="J73" s="136">
        <v>23038</v>
      </c>
      <c r="K73" s="136">
        <v>979</v>
      </c>
      <c r="L73" s="139">
        <v>78850</v>
      </c>
      <c r="M73" s="135">
        <v>174</v>
      </c>
      <c r="N73" s="136">
        <v>158</v>
      </c>
      <c r="O73" s="140">
        <v>90.73</v>
      </c>
      <c r="P73" s="23"/>
      <c r="Q73" s="24"/>
      <c r="R73" s="14"/>
      <c r="S73" s="14"/>
    </row>
    <row r="74" spans="1:55" x14ac:dyDescent="0.2">
      <c r="A74" s="1" t="s">
        <v>55</v>
      </c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 t="s">
        <v>62</v>
      </c>
      <c r="O74" s="17" t="s">
        <v>63</v>
      </c>
    </row>
    <row r="75" spans="1:55" x14ac:dyDescent="0.2">
      <c r="A75" s="58" t="s">
        <v>56</v>
      </c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</row>
    <row r="76" spans="1:55" x14ac:dyDescent="0.2">
      <c r="A76" s="58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</row>
    <row r="77" spans="1:55" x14ac:dyDescent="0.2">
      <c r="A77" s="58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</row>
    <row r="78" spans="1:55" s="5" customFormat="1" ht="16.5" thickBot="1" x14ac:dyDescent="0.3">
      <c r="A78" s="27" t="s">
        <v>58</v>
      </c>
      <c r="BC78" s="10"/>
    </row>
    <row r="79" spans="1:55" ht="14.1" customHeight="1" thickBot="1" x14ac:dyDescent="0.25">
      <c r="A79" s="162" t="s">
        <v>7</v>
      </c>
      <c r="B79" s="164" t="s">
        <v>22</v>
      </c>
      <c r="C79" s="165"/>
      <c r="D79" s="165"/>
      <c r="E79" s="165"/>
      <c r="F79" s="165"/>
      <c r="G79" s="166"/>
      <c r="H79" s="167" t="s">
        <v>23</v>
      </c>
      <c r="I79" s="168"/>
      <c r="J79" s="168"/>
      <c r="K79" s="168"/>
      <c r="L79" s="169"/>
      <c r="M79" s="11"/>
      <c r="N79" s="11"/>
    </row>
    <row r="80" spans="1:55" ht="12" thickBot="1" x14ac:dyDescent="0.25">
      <c r="A80" s="163"/>
      <c r="B80" s="126" t="s">
        <v>27</v>
      </c>
      <c r="C80" s="127" t="s">
        <v>28</v>
      </c>
      <c r="D80" s="127" t="s">
        <v>29</v>
      </c>
      <c r="E80" s="127" t="s">
        <v>30</v>
      </c>
      <c r="F80" s="128" t="s">
        <v>31</v>
      </c>
      <c r="G80" s="141" t="s">
        <v>8</v>
      </c>
      <c r="H80" s="126" t="s">
        <v>32</v>
      </c>
      <c r="I80" s="127" t="s">
        <v>33</v>
      </c>
      <c r="J80" s="127" t="s">
        <v>34</v>
      </c>
      <c r="K80" s="127" t="s">
        <v>31</v>
      </c>
      <c r="L80" s="128" t="s">
        <v>8</v>
      </c>
      <c r="M80" s="11"/>
      <c r="N80" s="11"/>
    </row>
    <row r="81" spans="1:14" x14ac:dyDescent="0.2">
      <c r="A81" s="78" t="s">
        <v>9</v>
      </c>
      <c r="B81" s="65">
        <v>188</v>
      </c>
      <c r="C81" s="66">
        <v>953</v>
      </c>
      <c r="D81" s="66">
        <v>634</v>
      </c>
      <c r="E81" s="66">
        <v>4383</v>
      </c>
      <c r="F81" s="67">
        <v>320</v>
      </c>
      <c r="G81" s="62">
        <v>6478</v>
      </c>
      <c r="H81" s="65">
        <v>3371</v>
      </c>
      <c r="I81" s="66">
        <v>136</v>
      </c>
      <c r="J81" s="66">
        <v>2901</v>
      </c>
      <c r="K81" s="67">
        <v>70</v>
      </c>
      <c r="L81" s="62">
        <v>6478</v>
      </c>
      <c r="M81" s="11"/>
      <c r="N81" s="11"/>
    </row>
    <row r="82" spans="1:14" x14ac:dyDescent="0.2">
      <c r="A82" s="64" t="s">
        <v>11</v>
      </c>
      <c r="B82" s="68">
        <v>24</v>
      </c>
      <c r="C82" s="59">
        <v>158</v>
      </c>
      <c r="D82" s="59">
        <v>159</v>
      </c>
      <c r="E82" s="59">
        <v>1517</v>
      </c>
      <c r="F82" s="69">
        <v>120</v>
      </c>
      <c r="G82" s="63">
        <v>1978</v>
      </c>
      <c r="H82" s="68">
        <v>317</v>
      </c>
      <c r="I82" s="59">
        <v>178</v>
      </c>
      <c r="J82" s="59">
        <v>1483</v>
      </c>
      <c r="K82" s="69">
        <v>0</v>
      </c>
      <c r="L82" s="63">
        <v>1978</v>
      </c>
      <c r="M82" s="11"/>
      <c r="N82" s="11"/>
    </row>
    <row r="83" spans="1:14" x14ac:dyDescent="0.2">
      <c r="A83" s="64" t="s">
        <v>12</v>
      </c>
      <c r="B83" s="68">
        <v>117</v>
      </c>
      <c r="C83" s="59">
        <v>492</v>
      </c>
      <c r="D83" s="59">
        <v>272</v>
      </c>
      <c r="E83" s="59">
        <v>2818</v>
      </c>
      <c r="F83" s="69">
        <v>31</v>
      </c>
      <c r="G83" s="63">
        <v>3730</v>
      </c>
      <c r="H83" s="68">
        <v>1652</v>
      </c>
      <c r="I83" s="59">
        <v>266</v>
      </c>
      <c r="J83" s="59">
        <v>1744</v>
      </c>
      <c r="K83" s="69">
        <v>68</v>
      </c>
      <c r="L83" s="63">
        <v>3730</v>
      </c>
      <c r="M83" s="11"/>
      <c r="N83" s="11"/>
    </row>
    <row r="84" spans="1:14" x14ac:dyDescent="0.2">
      <c r="A84" s="64" t="s">
        <v>13</v>
      </c>
      <c r="B84" s="68">
        <v>107</v>
      </c>
      <c r="C84" s="59">
        <v>504</v>
      </c>
      <c r="D84" s="59">
        <v>396</v>
      </c>
      <c r="E84" s="59">
        <v>1698</v>
      </c>
      <c r="F84" s="69">
        <v>0</v>
      </c>
      <c r="G84" s="63">
        <v>2705</v>
      </c>
      <c r="H84" s="68">
        <v>314</v>
      </c>
      <c r="I84" s="59">
        <v>1018</v>
      </c>
      <c r="J84" s="59">
        <v>1373</v>
      </c>
      <c r="K84" s="69">
        <v>0</v>
      </c>
      <c r="L84" s="63">
        <v>2705</v>
      </c>
      <c r="M84" s="11"/>
      <c r="N84" s="11"/>
    </row>
    <row r="85" spans="1:14" x14ac:dyDescent="0.2">
      <c r="A85" s="64" t="s">
        <v>14</v>
      </c>
      <c r="B85" s="68">
        <v>2510</v>
      </c>
      <c r="C85" s="59">
        <v>10449</v>
      </c>
      <c r="D85" s="59">
        <v>6443</v>
      </c>
      <c r="E85" s="59">
        <v>31680</v>
      </c>
      <c r="F85" s="69">
        <v>83</v>
      </c>
      <c r="G85" s="63">
        <v>51165</v>
      </c>
      <c r="H85" s="68">
        <v>19395</v>
      </c>
      <c r="I85" s="59">
        <v>19323</v>
      </c>
      <c r="J85" s="59">
        <v>11993</v>
      </c>
      <c r="K85" s="69">
        <v>454</v>
      </c>
      <c r="L85" s="63">
        <v>51165</v>
      </c>
      <c r="M85" s="11"/>
      <c r="N85" s="11"/>
    </row>
    <row r="86" spans="1:14" x14ac:dyDescent="0.2">
      <c r="A86" s="64" t="s">
        <v>15</v>
      </c>
      <c r="B86" s="68">
        <v>1</v>
      </c>
      <c r="C86" s="59">
        <v>0</v>
      </c>
      <c r="D86" s="59">
        <v>0</v>
      </c>
      <c r="E86" s="59">
        <v>25</v>
      </c>
      <c r="F86" s="69">
        <v>0</v>
      </c>
      <c r="G86" s="63">
        <v>26</v>
      </c>
      <c r="H86" s="68">
        <v>26</v>
      </c>
      <c r="I86" s="59">
        <v>0</v>
      </c>
      <c r="J86" s="59">
        <v>0</v>
      </c>
      <c r="K86" s="69">
        <v>0</v>
      </c>
      <c r="L86" s="63">
        <v>26</v>
      </c>
      <c r="M86" s="11"/>
      <c r="N86" s="11"/>
    </row>
    <row r="87" spans="1:14" x14ac:dyDescent="0.2">
      <c r="A87" s="64" t="s">
        <v>16</v>
      </c>
      <c r="B87" s="68">
        <v>0</v>
      </c>
      <c r="C87" s="59">
        <v>0</v>
      </c>
      <c r="D87" s="59">
        <v>0</v>
      </c>
      <c r="E87" s="59">
        <v>278</v>
      </c>
      <c r="F87" s="69">
        <v>0</v>
      </c>
      <c r="G87" s="63">
        <v>278</v>
      </c>
      <c r="H87" s="68">
        <v>73</v>
      </c>
      <c r="I87" s="59">
        <v>205</v>
      </c>
      <c r="J87" s="59">
        <v>0</v>
      </c>
      <c r="K87" s="69">
        <v>0</v>
      </c>
      <c r="L87" s="63">
        <v>278</v>
      </c>
      <c r="M87" s="11"/>
      <c r="N87" s="11"/>
    </row>
    <row r="88" spans="1:14" x14ac:dyDescent="0.2">
      <c r="A88" s="64" t="s">
        <v>17</v>
      </c>
      <c r="B88" s="68">
        <v>46</v>
      </c>
      <c r="C88" s="59">
        <v>170</v>
      </c>
      <c r="D88" s="59">
        <v>68</v>
      </c>
      <c r="E88" s="59">
        <v>595</v>
      </c>
      <c r="F88" s="69">
        <v>19</v>
      </c>
      <c r="G88" s="63">
        <v>898</v>
      </c>
      <c r="H88" s="68">
        <v>268</v>
      </c>
      <c r="I88" s="59">
        <v>85</v>
      </c>
      <c r="J88" s="59">
        <v>532</v>
      </c>
      <c r="K88" s="69">
        <v>13</v>
      </c>
      <c r="L88" s="63">
        <v>898</v>
      </c>
      <c r="M88" s="11"/>
      <c r="N88" s="11"/>
    </row>
    <row r="89" spans="1:14" x14ac:dyDescent="0.2">
      <c r="A89" s="64" t="s">
        <v>18</v>
      </c>
      <c r="B89" s="68">
        <v>35</v>
      </c>
      <c r="C89" s="59">
        <v>146</v>
      </c>
      <c r="D89" s="59">
        <v>207</v>
      </c>
      <c r="E89" s="59">
        <v>1092</v>
      </c>
      <c r="F89" s="69">
        <v>0</v>
      </c>
      <c r="G89" s="63">
        <v>1480</v>
      </c>
      <c r="H89" s="68">
        <v>312</v>
      </c>
      <c r="I89" s="59">
        <v>1168</v>
      </c>
      <c r="J89" s="59">
        <v>0</v>
      </c>
      <c r="K89" s="69">
        <v>0</v>
      </c>
      <c r="L89" s="63">
        <v>1480</v>
      </c>
      <c r="M89" s="11"/>
      <c r="N89" s="11"/>
    </row>
    <row r="90" spans="1:14" x14ac:dyDescent="0.2">
      <c r="A90" s="64" t="s">
        <v>19</v>
      </c>
      <c r="B90" s="68">
        <v>102</v>
      </c>
      <c r="C90" s="59">
        <v>409</v>
      </c>
      <c r="D90" s="59">
        <v>417</v>
      </c>
      <c r="E90" s="59">
        <v>3158</v>
      </c>
      <c r="F90" s="69">
        <v>7</v>
      </c>
      <c r="G90" s="63">
        <v>4093</v>
      </c>
      <c r="H90" s="68">
        <v>1264</v>
      </c>
      <c r="I90" s="59">
        <v>0</v>
      </c>
      <c r="J90" s="59">
        <v>2466</v>
      </c>
      <c r="K90" s="69">
        <v>363</v>
      </c>
      <c r="L90" s="63">
        <v>4093</v>
      </c>
      <c r="M90" s="11"/>
      <c r="N90" s="11"/>
    </row>
    <row r="91" spans="1:14" ht="12" thickBot="1" x14ac:dyDescent="0.25">
      <c r="A91" s="77" t="s">
        <v>20</v>
      </c>
      <c r="B91" s="144">
        <v>264</v>
      </c>
      <c r="C91" s="61">
        <v>1004</v>
      </c>
      <c r="D91" s="61">
        <v>689</v>
      </c>
      <c r="E91" s="61">
        <v>4059</v>
      </c>
      <c r="F91" s="145">
        <v>3</v>
      </c>
      <c r="G91" s="146">
        <v>6019</v>
      </c>
      <c r="H91" s="144">
        <v>2440</v>
      </c>
      <c r="I91" s="61">
        <v>3022</v>
      </c>
      <c r="J91" s="61">
        <v>546</v>
      </c>
      <c r="K91" s="145">
        <v>11</v>
      </c>
      <c r="L91" s="146">
        <v>6019</v>
      </c>
      <c r="M91" s="11"/>
      <c r="N91" s="11"/>
    </row>
    <row r="92" spans="1:14" ht="12" thickBot="1" x14ac:dyDescent="0.25">
      <c r="A92" s="147" t="s">
        <v>8</v>
      </c>
      <c r="B92" s="142">
        <v>3394</v>
      </c>
      <c r="C92" s="143">
        <v>14285</v>
      </c>
      <c r="D92" s="143">
        <v>9285</v>
      </c>
      <c r="E92" s="143">
        <v>51303</v>
      </c>
      <c r="F92" s="148">
        <v>583</v>
      </c>
      <c r="G92" s="149">
        <v>78850</v>
      </c>
      <c r="H92" s="142">
        <v>29432</v>
      </c>
      <c r="I92" s="143">
        <v>25401</v>
      </c>
      <c r="J92" s="143">
        <v>23038</v>
      </c>
      <c r="K92" s="148">
        <v>979</v>
      </c>
      <c r="L92" s="149">
        <v>78850</v>
      </c>
      <c r="M92" s="13"/>
      <c r="N92" s="13"/>
    </row>
    <row r="93" spans="1:14" x14ac:dyDescent="0.2">
      <c r="A93" s="1" t="s">
        <v>55</v>
      </c>
      <c r="M93" s="20"/>
      <c r="N93" s="21"/>
    </row>
    <row r="94" spans="1:14" x14ac:dyDescent="0.2">
      <c r="A94" s="58" t="s">
        <v>56</v>
      </c>
      <c r="M94" s="20"/>
      <c r="N94" s="21"/>
    </row>
    <row r="95" spans="1:14" x14ac:dyDescent="0.2">
      <c r="A95" s="15"/>
      <c r="M95" s="20"/>
      <c r="N95" s="21"/>
    </row>
    <row r="96" spans="1:14" x14ac:dyDescent="0.2">
      <c r="A96" s="9"/>
    </row>
    <row r="97" spans="1:57" s="5" customFormat="1" ht="16.5" thickBot="1" x14ac:dyDescent="0.3">
      <c r="A97" s="73" t="s">
        <v>60</v>
      </c>
      <c r="M97" s="19"/>
      <c r="BC97" s="10"/>
    </row>
    <row r="98" spans="1:57" s="5" customFormat="1" ht="10.5" customHeight="1" thickBot="1" x14ac:dyDescent="0.25">
      <c r="A98" s="154" t="s">
        <v>7</v>
      </c>
      <c r="B98" s="125"/>
      <c r="C98" s="125"/>
      <c r="D98" s="125"/>
      <c r="E98" s="125"/>
      <c r="F98" s="125"/>
      <c r="G98" s="125"/>
      <c r="H98" s="125"/>
      <c r="I98" s="125"/>
      <c r="J98" s="125"/>
      <c r="K98" s="125"/>
      <c r="L98" s="125" t="s">
        <v>21</v>
      </c>
      <c r="M98" s="125" t="s">
        <v>59</v>
      </c>
      <c r="N98" s="125"/>
      <c r="O98" s="125"/>
      <c r="P98" s="125"/>
      <c r="Q98" s="125"/>
      <c r="R98" s="125"/>
      <c r="S98" s="125"/>
      <c r="T98" s="125"/>
      <c r="U98" s="125"/>
      <c r="V98" s="125"/>
      <c r="W98" s="125"/>
      <c r="X98" s="125"/>
      <c r="Y98" s="125"/>
      <c r="Z98" s="125"/>
      <c r="AA98" s="125"/>
      <c r="AB98" s="125"/>
      <c r="AC98" s="125"/>
      <c r="AD98" s="125"/>
      <c r="AE98" s="125"/>
      <c r="AF98" s="125"/>
      <c r="AG98" s="125"/>
      <c r="AH98" s="125"/>
      <c r="AI98" s="125"/>
      <c r="AJ98" s="125"/>
      <c r="AK98" s="125"/>
      <c r="AL98" s="125"/>
      <c r="AM98" s="125"/>
      <c r="AN98" s="125"/>
      <c r="AO98" s="125"/>
      <c r="AP98" s="125"/>
      <c r="AQ98" s="125"/>
      <c r="AR98" s="125"/>
      <c r="AS98" s="125"/>
      <c r="AT98" s="125"/>
      <c r="AU98" s="125"/>
      <c r="AV98" s="125"/>
      <c r="AW98" s="125"/>
      <c r="AX98" s="125"/>
      <c r="AY98" s="125"/>
      <c r="AZ98" s="125"/>
      <c r="BA98" s="125"/>
      <c r="BB98" s="125"/>
      <c r="BC98" s="112" t="s">
        <v>8</v>
      </c>
    </row>
    <row r="99" spans="1:57" ht="15.75" customHeight="1" thickBot="1" x14ac:dyDescent="0.25">
      <c r="A99" s="155"/>
      <c r="B99" s="126">
        <v>1</v>
      </c>
      <c r="C99" s="127">
        <v>2</v>
      </c>
      <c r="D99" s="127">
        <v>3</v>
      </c>
      <c r="E99" s="127">
        <v>4</v>
      </c>
      <c r="F99" s="127">
        <v>5</v>
      </c>
      <c r="G99" s="127">
        <v>6</v>
      </c>
      <c r="H99" s="127">
        <v>7</v>
      </c>
      <c r="I99" s="127">
        <v>8</v>
      </c>
      <c r="J99" s="127">
        <v>9</v>
      </c>
      <c r="K99" s="127">
        <v>10</v>
      </c>
      <c r="L99" s="127">
        <v>11</v>
      </c>
      <c r="M99" s="127">
        <v>12</v>
      </c>
      <c r="N99" s="127">
        <v>13</v>
      </c>
      <c r="O99" s="127">
        <v>14</v>
      </c>
      <c r="P99" s="127">
        <v>15</v>
      </c>
      <c r="Q99" s="127">
        <v>16</v>
      </c>
      <c r="R99" s="127">
        <v>17</v>
      </c>
      <c r="S99" s="127">
        <v>18</v>
      </c>
      <c r="T99" s="127">
        <v>19</v>
      </c>
      <c r="U99" s="127">
        <v>20</v>
      </c>
      <c r="V99" s="127">
        <v>21</v>
      </c>
      <c r="W99" s="127">
        <v>22</v>
      </c>
      <c r="X99" s="127">
        <v>23</v>
      </c>
      <c r="Y99" s="127">
        <v>24</v>
      </c>
      <c r="Z99" s="127">
        <v>25</v>
      </c>
      <c r="AA99" s="127">
        <v>26</v>
      </c>
      <c r="AB99" s="127">
        <v>27</v>
      </c>
      <c r="AC99" s="127">
        <v>28</v>
      </c>
      <c r="AD99" s="127">
        <v>29</v>
      </c>
      <c r="AE99" s="127">
        <v>30</v>
      </c>
      <c r="AF99" s="127">
        <v>31</v>
      </c>
      <c r="AG99" s="127">
        <v>32</v>
      </c>
      <c r="AH99" s="127">
        <v>33</v>
      </c>
      <c r="AI99" s="127">
        <v>34</v>
      </c>
      <c r="AJ99" s="127">
        <v>35</v>
      </c>
      <c r="AK99" s="127">
        <v>36</v>
      </c>
      <c r="AL99" s="127">
        <v>37</v>
      </c>
      <c r="AM99" s="127">
        <v>38</v>
      </c>
      <c r="AN99" s="127">
        <v>39</v>
      </c>
      <c r="AO99" s="127">
        <v>40</v>
      </c>
      <c r="AP99" s="127">
        <v>41</v>
      </c>
      <c r="AQ99" s="127">
        <v>42</v>
      </c>
      <c r="AR99" s="127">
        <v>43</v>
      </c>
      <c r="AS99" s="127">
        <v>44</v>
      </c>
      <c r="AT99" s="127">
        <v>45</v>
      </c>
      <c r="AU99" s="127">
        <v>46</v>
      </c>
      <c r="AV99" s="127">
        <v>47</v>
      </c>
      <c r="AW99" s="127">
        <v>48</v>
      </c>
      <c r="AX99" s="127">
        <v>49</v>
      </c>
      <c r="AY99" s="127">
        <v>50</v>
      </c>
      <c r="AZ99" s="127">
        <v>51</v>
      </c>
      <c r="BA99" s="127">
        <v>52</v>
      </c>
      <c r="BB99" s="128">
        <v>53</v>
      </c>
      <c r="BC99" s="129"/>
      <c r="BE99" s="11"/>
    </row>
    <row r="100" spans="1:57" ht="15.75" customHeight="1" x14ac:dyDescent="0.2">
      <c r="A100" s="78" t="s">
        <v>9</v>
      </c>
      <c r="B100" s="79">
        <v>133</v>
      </c>
      <c r="C100" s="60">
        <v>132</v>
      </c>
      <c r="D100" s="60">
        <v>133</v>
      </c>
      <c r="E100" s="60">
        <v>175</v>
      </c>
      <c r="F100" s="60">
        <v>167</v>
      </c>
      <c r="G100" s="60">
        <v>207</v>
      </c>
      <c r="H100" s="60">
        <v>356</v>
      </c>
      <c r="I100" s="60">
        <v>245</v>
      </c>
      <c r="J100" s="60">
        <v>228</v>
      </c>
      <c r="K100" s="60">
        <v>201</v>
      </c>
      <c r="L100" s="60" t="s">
        <v>10</v>
      </c>
      <c r="M100" s="60">
        <v>192</v>
      </c>
      <c r="N100" s="60" t="s">
        <v>10</v>
      </c>
      <c r="O100" s="60">
        <v>179</v>
      </c>
      <c r="P100" s="60" t="s">
        <v>10</v>
      </c>
      <c r="Q100" s="60">
        <v>188</v>
      </c>
      <c r="R100" s="60">
        <v>170</v>
      </c>
      <c r="S100" s="60">
        <v>132</v>
      </c>
      <c r="T100" s="60">
        <v>136</v>
      </c>
      <c r="U100" s="60">
        <v>109</v>
      </c>
      <c r="V100" s="60">
        <v>109</v>
      </c>
      <c r="W100" s="60">
        <v>96</v>
      </c>
      <c r="X100" s="60">
        <v>79</v>
      </c>
      <c r="Y100" s="60">
        <v>77</v>
      </c>
      <c r="Z100" s="60">
        <v>72</v>
      </c>
      <c r="AA100" s="60">
        <v>86</v>
      </c>
      <c r="AB100" s="60" t="s">
        <v>10</v>
      </c>
      <c r="AC100" s="60">
        <v>84</v>
      </c>
      <c r="AD100" s="60">
        <v>63</v>
      </c>
      <c r="AE100" s="60">
        <v>70</v>
      </c>
      <c r="AF100" s="60">
        <v>47</v>
      </c>
      <c r="AG100" s="60">
        <v>66</v>
      </c>
      <c r="AH100" s="60">
        <v>51</v>
      </c>
      <c r="AI100" s="60">
        <v>118</v>
      </c>
      <c r="AJ100" s="60" t="s">
        <v>10</v>
      </c>
      <c r="AK100" s="60">
        <v>177</v>
      </c>
      <c r="AL100" s="60">
        <v>158</v>
      </c>
      <c r="AM100" s="60" t="s">
        <v>10</v>
      </c>
      <c r="AN100" s="60">
        <v>185</v>
      </c>
      <c r="AO100" s="60">
        <v>180</v>
      </c>
      <c r="AP100" s="60">
        <v>117</v>
      </c>
      <c r="AQ100" s="60">
        <v>191</v>
      </c>
      <c r="AR100" s="60" t="s">
        <v>10</v>
      </c>
      <c r="AS100" s="60">
        <v>212</v>
      </c>
      <c r="AT100" s="60">
        <v>220</v>
      </c>
      <c r="AU100" s="60">
        <v>188</v>
      </c>
      <c r="AV100" s="60">
        <v>136</v>
      </c>
      <c r="AW100" s="60">
        <v>162</v>
      </c>
      <c r="AX100" s="60">
        <v>179</v>
      </c>
      <c r="AY100" s="60">
        <v>153</v>
      </c>
      <c r="AZ100" s="60">
        <v>119</v>
      </c>
      <c r="BA100" s="60" t="s">
        <v>10</v>
      </c>
      <c r="BB100" s="80" t="s">
        <v>10</v>
      </c>
      <c r="BC100" s="74">
        <f>SUM(B100:BB100)</f>
        <v>6478</v>
      </c>
      <c r="BE100" s="11"/>
    </row>
    <row r="101" spans="1:57" ht="15.75" customHeight="1" x14ac:dyDescent="0.2">
      <c r="A101" s="64" t="s">
        <v>11</v>
      </c>
      <c r="B101" s="68">
        <v>55</v>
      </c>
      <c r="C101" s="59">
        <v>43</v>
      </c>
      <c r="D101" s="59">
        <v>41</v>
      </c>
      <c r="E101" s="59">
        <v>44</v>
      </c>
      <c r="F101" s="59">
        <v>44</v>
      </c>
      <c r="G101" s="59">
        <v>39</v>
      </c>
      <c r="H101" s="59">
        <v>45</v>
      </c>
      <c r="I101" s="59">
        <v>36</v>
      </c>
      <c r="J101" s="59">
        <v>38</v>
      </c>
      <c r="K101" s="59">
        <v>28</v>
      </c>
      <c r="L101" s="59">
        <v>41</v>
      </c>
      <c r="M101" s="59">
        <v>40</v>
      </c>
      <c r="N101" s="59">
        <v>43</v>
      </c>
      <c r="O101" s="59">
        <v>46</v>
      </c>
      <c r="P101" s="59">
        <v>46</v>
      </c>
      <c r="Q101" s="59">
        <v>27</v>
      </c>
      <c r="R101" s="59">
        <v>33</v>
      </c>
      <c r="S101" s="59">
        <v>20</v>
      </c>
      <c r="T101" s="59">
        <v>34</v>
      </c>
      <c r="U101" s="59">
        <v>39</v>
      </c>
      <c r="V101" s="59">
        <v>40</v>
      </c>
      <c r="W101" s="59">
        <v>35</v>
      </c>
      <c r="X101" s="59">
        <v>31</v>
      </c>
      <c r="Y101" s="59">
        <v>44</v>
      </c>
      <c r="Z101" s="59">
        <v>31</v>
      </c>
      <c r="AA101" s="59">
        <v>32</v>
      </c>
      <c r="AB101" s="59">
        <v>23</v>
      </c>
      <c r="AC101" s="59">
        <v>31</v>
      </c>
      <c r="AD101" s="59">
        <v>41</v>
      </c>
      <c r="AE101" s="59">
        <v>30</v>
      </c>
      <c r="AF101" s="59">
        <v>26</v>
      </c>
      <c r="AG101" s="59">
        <v>15</v>
      </c>
      <c r="AH101" s="59">
        <v>35</v>
      </c>
      <c r="AI101" s="59">
        <v>33</v>
      </c>
      <c r="AJ101" s="59">
        <v>45</v>
      </c>
      <c r="AK101" s="59">
        <v>40</v>
      </c>
      <c r="AL101" s="59">
        <v>40</v>
      </c>
      <c r="AM101" s="59">
        <v>59</v>
      </c>
      <c r="AN101" s="59">
        <v>57</v>
      </c>
      <c r="AO101" s="59">
        <v>42</v>
      </c>
      <c r="AP101" s="59">
        <v>48</v>
      </c>
      <c r="AQ101" s="59">
        <v>65</v>
      </c>
      <c r="AR101" s="59">
        <v>56</v>
      </c>
      <c r="AS101" s="59">
        <v>44</v>
      </c>
      <c r="AT101" s="59">
        <v>26</v>
      </c>
      <c r="AU101" s="59">
        <v>30</v>
      </c>
      <c r="AV101" s="59">
        <v>20</v>
      </c>
      <c r="AW101" s="59">
        <v>24</v>
      </c>
      <c r="AX101" s="59">
        <v>31</v>
      </c>
      <c r="AY101" s="59">
        <v>32</v>
      </c>
      <c r="AZ101" s="59">
        <v>22</v>
      </c>
      <c r="BA101" s="59">
        <v>22</v>
      </c>
      <c r="BB101" s="69">
        <v>46</v>
      </c>
      <c r="BC101" s="75">
        <f>SUM(B101:BB101)</f>
        <v>1978</v>
      </c>
      <c r="BE101" s="11"/>
    </row>
    <row r="102" spans="1:57" ht="15.75" customHeight="1" x14ac:dyDescent="0.2">
      <c r="A102" s="64" t="s">
        <v>12</v>
      </c>
      <c r="B102" s="68">
        <v>5</v>
      </c>
      <c r="C102" s="59">
        <v>42</v>
      </c>
      <c r="D102" s="59">
        <v>42</v>
      </c>
      <c r="E102" s="59">
        <v>104</v>
      </c>
      <c r="F102" s="59">
        <v>35</v>
      </c>
      <c r="G102" s="59">
        <v>133</v>
      </c>
      <c r="H102" s="59">
        <v>108</v>
      </c>
      <c r="I102" s="59">
        <v>63</v>
      </c>
      <c r="J102" s="59">
        <v>101</v>
      </c>
      <c r="K102" s="59">
        <v>34</v>
      </c>
      <c r="L102" s="59" t="s">
        <v>10</v>
      </c>
      <c r="M102" s="59">
        <v>47</v>
      </c>
      <c r="N102" s="59">
        <v>31</v>
      </c>
      <c r="O102" s="59">
        <v>19</v>
      </c>
      <c r="P102" s="59">
        <v>30</v>
      </c>
      <c r="Q102" s="59">
        <v>4</v>
      </c>
      <c r="R102" s="59">
        <v>4</v>
      </c>
      <c r="S102" s="59">
        <v>21</v>
      </c>
      <c r="T102" s="59">
        <v>59</v>
      </c>
      <c r="U102" s="59" t="s">
        <v>10</v>
      </c>
      <c r="V102" s="59">
        <v>49</v>
      </c>
      <c r="W102" s="59">
        <v>36</v>
      </c>
      <c r="X102" s="59">
        <v>10</v>
      </c>
      <c r="Y102" s="59">
        <v>47</v>
      </c>
      <c r="Z102" s="59">
        <v>33</v>
      </c>
      <c r="AA102" s="59">
        <v>32</v>
      </c>
      <c r="AB102" s="59">
        <v>37</v>
      </c>
      <c r="AC102" s="59" t="s">
        <v>10</v>
      </c>
      <c r="AD102" s="59">
        <v>72</v>
      </c>
      <c r="AE102" s="59">
        <v>81</v>
      </c>
      <c r="AF102" s="59">
        <v>134</v>
      </c>
      <c r="AG102" s="59">
        <v>162</v>
      </c>
      <c r="AH102" s="59">
        <v>97</v>
      </c>
      <c r="AI102" s="59">
        <v>141</v>
      </c>
      <c r="AJ102" s="59">
        <v>220</v>
      </c>
      <c r="AK102" s="59">
        <v>199</v>
      </c>
      <c r="AL102" s="59">
        <v>142</v>
      </c>
      <c r="AM102" s="59">
        <v>151</v>
      </c>
      <c r="AN102" s="59">
        <v>116</v>
      </c>
      <c r="AO102" s="59">
        <v>146</v>
      </c>
      <c r="AP102" s="59" t="s">
        <v>10</v>
      </c>
      <c r="AQ102" s="59">
        <v>86</v>
      </c>
      <c r="AR102" s="59">
        <v>160</v>
      </c>
      <c r="AS102" s="59">
        <v>124</v>
      </c>
      <c r="AT102" s="59">
        <v>99</v>
      </c>
      <c r="AU102" s="59">
        <v>86</v>
      </c>
      <c r="AV102" s="59">
        <v>89</v>
      </c>
      <c r="AW102" s="59">
        <v>104</v>
      </c>
      <c r="AX102" s="59" t="s">
        <v>10</v>
      </c>
      <c r="AY102" s="59">
        <v>65</v>
      </c>
      <c r="AZ102" s="59">
        <v>130</v>
      </c>
      <c r="BA102" s="59" t="s">
        <v>10</v>
      </c>
      <c r="BB102" s="69" t="s">
        <v>10</v>
      </c>
      <c r="BC102" s="75">
        <f t="shared" ref="BC102:BC110" si="1">SUM(B102:BB102)</f>
        <v>3730</v>
      </c>
      <c r="BE102" s="11"/>
    </row>
    <row r="103" spans="1:57" ht="15.75" customHeight="1" x14ac:dyDescent="0.2">
      <c r="A103" s="64" t="s">
        <v>13</v>
      </c>
      <c r="B103" s="68" t="s">
        <v>10</v>
      </c>
      <c r="C103" s="59">
        <v>70</v>
      </c>
      <c r="D103" s="59">
        <v>59</v>
      </c>
      <c r="E103" s="59" t="s">
        <v>10</v>
      </c>
      <c r="F103" s="59">
        <v>72</v>
      </c>
      <c r="G103" s="59">
        <v>62</v>
      </c>
      <c r="H103" s="59">
        <v>80</v>
      </c>
      <c r="I103" s="59">
        <v>76</v>
      </c>
      <c r="J103" s="59">
        <v>75</v>
      </c>
      <c r="K103" s="59" t="s">
        <v>10</v>
      </c>
      <c r="L103" s="59" t="s">
        <v>10</v>
      </c>
      <c r="M103" s="59">
        <v>60</v>
      </c>
      <c r="N103" s="59">
        <v>62</v>
      </c>
      <c r="O103" s="59">
        <v>59</v>
      </c>
      <c r="P103" s="59" t="s">
        <v>10</v>
      </c>
      <c r="Q103" s="59">
        <v>63</v>
      </c>
      <c r="R103" s="59">
        <v>63</v>
      </c>
      <c r="S103" s="59">
        <v>54</v>
      </c>
      <c r="T103" s="59" t="s">
        <v>10</v>
      </c>
      <c r="U103" s="59">
        <v>60</v>
      </c>
      <c r="V103" s="59">
        <v>71</v>
      </c>
      <c r="W103" s="59">
        <v>87</v>
      </c>
      <c r="X103" s="59">
        <v>70</v>
      </c>
      <c r="Y103" s="59">
        <v>44</v>
      </c>
      <c r="Z103" s="59">
        <v>49</v>
      </c>
      <c r="AA103" s="59">
        <v>47</v>
      </c>
      <c r="AB103" s="59" t="s">
        <v>10</v>
      </c>
      <c r="AC103" s="59" t="s">
        <v>10</v>
      </c>
      <c r="AD103" s="59" t="s">
        <v>10</v>
      </c>
      <c r="AE103" s="59">
        <v>38</v>
      </c>
      <c r="AF103" s="59">
        <v>36</v>
      </c>
      <c r="AG103" s="59">
        <v>58</v>
      </c>
      <c r="AH103" s="59">
        <v>63</v>
      </c>
      <c r="AI103" s="59">
        <v>64</v>
      </c>
      <c r="AJ103" s="59">
        <v>66</v>
      </c>
      <c r="AK103" s="59" t="s">
        <v>10</v>
      </c>
      <c r="AL103" s="59">
        <v>100</v>
      </c>
      <c r="AM103" s="59">
        <v>66</v>
      </c>
      <c r="AN103" s="59">
        <v>107</v>
      </c>
      <c r="AO103" s="59">
        <v>71</v>
      </c>
      <c r="AP103" s="59">
        <v>87</v>
      </c>
      <c r="AQ103" s="59">
        <v>127</v>
      </c>
      <c r="AR103" s="59">
        <v>85</v>
      </c>
      <c r="AS103" s="59">
        <v>83</v>
      </c>
      <c r="AT103" s="59">
        <v>57</v>
      </c>
      <c r="AU103" s="59">
        <v>39</v>
      </c>
      <c r="AV103" s="59">
        <v>43</v>
      </c>
      <c r="AW103" s="59">
        <v>53</v>
      </c>
      <c r="AX103" s="59">
        <v>64</v>
      </c>
      <c r="AY103" s="59" t="s">
        <v>10</v>
      </c>
      <c r="AZ103" s="59">
        <v>48</v>
      </c>
      <c r="BA103" s="59" t="s">
        <v>10</v>
      </c>
      <c r="BB103" s="69">
        <v>67</v>
      </c>
      <c r="BC103" s="75">
        <f t="shared" si="1"/>
        <v>2705</v>
      </c>
      <c r="BE103" s="11"/>
    </row>
    <row r="104" spans="1:57" ht="15.75" customHeight="1" x14ac:dyDescent="0.2">
      <c r="A104" s="64" t="s">
        <v>14</v>
      </c>
      <c r="B104" s="68">
        <v>1414</v>
      </c>
      <c r="C104" s="59">
        <v>950</v>
      </c>
      <c r="D104" s="59">
        <v>1062</v>
      </c>
      <c r="E104" s="59">
        <v>1080</v>
      </c>
      <c r="F104" s="59">
        <v>1273</v>
      </c>
      <c r="G104" s="59">
        <v>1515</v>
      </c>
      <c r="H104" s="59">
        <v>1729</v>
      </c>
      <c r="I104" s="59">
        <v>1590</v>
      </c>
      <c r="J104" s="59">
        <v>1416</v>
      </c>
      <c r="K104" s="59">
        <v>1300</v>
      </c>
      <c r="L104" s="59">
        <v>1270</v>
      </c>
      <c r="M104" s="59">
        <v>1340</v>
      </c>
      <c r="N104" s="59" t="s">
        <v>10</v>
      </c>
      <c r="O104" s="59">
        <v>1014</v>
      </c>
      <c r="P104" s="59">
        <v>1123</v>
      </c>
      <c r="Q104" s="59">
        <v>973</v>
      </c>
      <c r="R104" s="59">
        <v>852</v>
      </c>
      <c r="S104" s="59">
        <v>622</v>
      </c>
      <c r="T104" s="59">
        <v>748</v>
      </c>
      <c r="U104" s="59">
        <v>625</v>
      </c>
      <c r="V104" s="59">
        <v>714</v>
      </c>
      <c r="W104" s="59">
        <v>779</v>
      </c>
      <c r="X104" s="59">
        <v>732</v>
      </c>
      <c r="Y104" s="59">
        <v>853</v>
      </c>
      <c r="Z104" s="59" t="s">
        <v>10</v>
      </c>
      <c r="AA104" s="59">
        <v>856</v>
      </c>
      <c r="AB104" s="59">
        <v>738</v>
      </c>
      <c r="AC104" s="59">
        <v>735</v>
      </c>
      <c r="AD104" s="59">
        <v>771</v>
      </c>
      <c r="AE104" s="59">
        <v>774</v>
      </c>
      <c r="AF104" s="59">
        <v>800</v>
      </c>
      <c r="AG104" s="59">
        <v>983</v>
      </c>
      <c r="AH104" s="59">
        <v>1094</v>
      </c>
      <c r="AI104" s="59">
        <v>1161</v>
      </c>
      <c r="AJ104" s="59">
        <v>1119</v>
      </c>
      <c r="AK104" s="59">
        <v>1094</v>
      </c>
      <c r="AL104" s="59">
        <v>1004</v>
      </c>
      <c r="AM104" s="59">
        <v>1139</v>
      </c>
      <c r="AN104" s="59">
        <v>973</v>
      </c>
      <c r="AO104" s="59">
        <v>845</v>
      </c>
      <c r="AP104" s="59">
        <v>933</v>
      </c>
      <c r="AQ104" s="59">
        <v>1025</v>
      </c>
      <c r="AR104" s="59">
        <v>1226</v>
      </c>
      <c r="AS104" s="59" t="s">
        <v>10</v>
      </c>
      <c r="AT104" s="59">
        <v>1190</v>
      </c>
      <c r="AU104" s="59">
        <v>1141</v>
      </c>
      <c r="AV104" s="59">
        <v>986</v>
      </c>
      <c r="AW104" s="59">
        <v>1032</v>
      </c>
      <c r="AX104" s="59">
        <v>883</v>
      </c>
      <c r="AY104" s="59">
        <v>837</v>
      </c>
      <c r="AZ104" s="59">
        <v>896</v>
      </c>
      <c r="BA104" s="59">
        <v>956</v>
      </c>
      <c r="BB104" s="69">
        <v>1000</v>
      </c>
      <c r="BC104" s="75">
        <f t="shared" si="1"/>
        <v>51165</v>
      </c>
      <c r="BE104" s="11"/>
    </row>
    <row r="105" spans="1:57" ht="15.75" customHeight="1" x14ac:dyDescent="0.2">
      <c r="A105" s="64" t="s">
        <v>15</v>
      </c>
      <c r="B105" s="68" t="s">
        <v>10</v>
      </c>
      <c r="C105" s="59">
        <v>0</v>
      </c>
      <c r="D105" s="59">
        <v>0</v>
      </c>
      <c r="E105" s="59">
        <v>1</v>
      </c>
      <c r="F105" s="59">
        <v>0</v>
      </c>
      <c r="G105" s="59" t="s">
        <v>10</v>
      </c>
      <c r="H105" s="59">
        <v>0</v>
      </c>
      <c r="I105" s="59">
        <v>0</v>
      </c>
      <c r="J105" s="59">
        <v>1</v>
      </c>
      <c r="K105" s="59" t="s">
        <v>10</v>
      </c>
      <c r="L105" s="59" t="s">
        <v>10</v>
      </c>
      <c r="M105" s="59" t="s">
        <v>10</v>
      </c>
      <c r="N105" s="59">
        <v>24</v>
      </c>
      <c r="O105" s="59" t="s">
        <v>10</v>
      </c>
      <c r="P105" s="59" t="s">
        <v>10</v>
      </c>
      <c r="Q105" s="59">
        <v>0</v>
      </c>
      <c r="R105" s="59">
        <v>0</v>
      </c>
      <c r="S105" s="59">
        <v>0</v>
      </c>
      <c r="T105" s="59">
        <v>0</v>
      </c>
      <c r="U105" s="59">
        <v>0</v>
      </c>
      <c r="V105" s="59">
        <v>0</v>
      </c>
      <c r="W105" s="59">
        <v>0</v>
      </c>
      <c r="X105" s="59" t="s">
        <v>10</v>
      </c>
      <c r="Y105" s="59" t="s">
        <v>10</v>
      </c>
      <c r="Z105" s="59">
        <v>0</v>
      </c>
      <c r="AA105" s="59">
        <v>0</v>
      </c>
      <c r="AB105" s="59">
        <v>0</v>
      </c>
      <c r="AC105" s="59">
        <v>0</v>
      </c>
      <c r="AD105" s="59" t="s">
        <v>10</v>
      </c>
      <c r="AE105" s="59">
        <v>0</v>
      </c>
      <c r="AF105" s="59">
        <v>0</v>
      </c>
      <c r="AG105" s="59">
        <v>0</v>
      </c>
      <c r="AH105" s="59">
        <v>0</v>
      </c>
      <c r="AI105" s="59">
        <v>0</v>
      </c>
      <c r="AJ105" s="59" t="s">
        <v>10</v>
      </c>
      <c r="AK105" s="59">
        <v>0</v>
      </c>
      <c r="AL105" s="59">
        <v>0</v>
      </c>
      <c r="AM105" s="59" t="s">
        <v>10</v>
      </c>
      <c r="AN105" s="59" t="s">
        <v>10</v>
      </c>
      <c r="AO105" s="59">
        <v>0</v>
      </c>
      <c r="AP105" s="59">
        <v>0</v>
      </c>
      <c r="AQ105" s="59">
        <v>0</v>
      </c>
      <c r="AR105" s="59">
        <v>0</v>
      </c>
      <c r="AS105" s="59">
        <v>0</v>
      </c>
      <c r="AT105" s="59">
        <v>0</v>
      </c>
      <c r="AU105" s="59">
        <v>0</v>
      </c>
      <c r="AV105" s="59">
        <v>0</v>
      </c>
      <c r="AW105" s="59">
        <v>0</v>
      </c>
      <c r="AX105" s="59">
        <v>0</v>
      </c>
      <c r="AY105" s="59" t="s">
        <v>10</v>
      </c>
      <c r="AZ105" s="59">
        <v>0</v>
      </c>
      <c r="BA105" s="59">
        <v>0</v>
      </c>
      <c r="BB105" s="69">
        <v>0</v>
      </c>
      <c r="BC105" s="75">
        <f t="shared" si="1"/>
        <v>26</v>
      </c>
      <c r="BE105" s="11"/>
    </row>
    <row r="106" spans="1:57" ht="15.75" customHeight="1" x14ac:dyDescent="0.2">
      <c r="A106" s="64" t="s">
        <v>16</v>
      </c>
      <c r="B106" s="68">
        <v>5</v>
      </c>
      <c r="C106" s="59">
        <v>6</v>
      </c>
      <c r="D106" s="59">
        <v>0</v>
      </c>
      <c r="E106" s="59">
        <v>8</v>
      </c>
      <c r="F106" s="59">
        <v>4</v>
      </c>
      <c r="G106" s="59">
        <v>9</v>
      </c>
      <c r="H106" s="59">
        <v>5</v>
      </c>
      <c r="I106" s="59">
        <v>6</v>
      </c>
      <c r="J106" s="59">
        <v>4</v>
      </c>
      <c r="K106" s="59">
        <v>3</v>
      </c>
      <c r="L106" s="59">
        <v>6</v>
      </c>
      <c r="M106" s="59">
        <v>10</v>
      </c>
      <c r="N106" s="59">
        <v>5</v>
      </c>
      <c r="O106" s="59">
        <v>12</v>
      </c>
      <c r="P106" s="59">
        <v>0</v>
      </c>
      <c r="Q106" s="59">
        <v>9</v>
      </c>
      <c r="R106" s="59">
        <v>0</v>
      </c>
      <c r="S106" s="59">
        <v>0</v>
      </c>
      <c r="T106" s="59">
        <v>0</v>
      </c>
      <c r="U106" s="59">
        <v>19</v>
      </c>
      <c r="V106" s="59">
        <v>6</v>
      </c>
      <c r="W106" s="59" t="s">
        <v>10</v>
      </c>
      <c r="X106" s="59">
        <v>0</v>
      </c>
      <c r="Y106" s="59">
        <v>10</v>
      </c>
      <c r="Z106" s="59">
        <v>9</v>
      </c>
      <c r="AA106" s="59">
        <v>4</v>
      </c>
      <c r="AB106" s="59">
        <v>2</v>
      </c>
      <c r="AC106" s="59">
        <v>8</v>
      </c>
      <c r="AD106" s="59">
        <v>8</v>
      </c>
      <c r="AE106" s="59">
        <v>7</v>
      </c>
      <c r="AF106" s="59">
        <v>9</v>
      </c>
      <c r="AG106" s="59">
        <v>7</v>
      </c>
      <c r="AH106" s="59">
        <v>0</v>
      </c>
      <c r="AI106" s="59" t="s">
        <v>10</v>
      </c>
      <c r="AJ106" s="59">
        <v>12</v>
      </c>
      <c r="AK106" s="59">
        <v>0</v>
      </c>
      <c r="AL106" s="59">
        <v>0</v>
      </c>
      <c r="AM106" s="59">
        <v>0</v>
      </c>
      <c r="AN106" s="59">
        <v>0</v>
      </c>
      <c r="AO106" s="59">
        <v>10</v>
      </c>
      <c r="AP106" s="59">
        <v>2</v>
      </c>
      <c r="AQ106" s="59">
        <v>8</v>
      </c>
      <c r="AR106" s="59" t="s">
        <v>10</v>
      </c>
      <c r="AS106" s="59">
        <v>10</v>
      </c>
      <c r="AT106" s="59">
        <v>13</v>
      </c>
      <c r="AU106" s="59">
        <v>4</v>
      </c>
      <c r="AV106" s="59">
        <v>6</v>
      </c>
      <c r="AW106" s="59">
        <v>4</v>
      </c>
      <c r="AX106" s="59">
        <v>9</v>
      </c>
      <c r="AY106" s="59">
        <v>7</v>
      </c>
      <c r="AZ106" s="59">
        <v>6</v>
      </c>
      <c r="BA106" s="59">
        <v>5</v>
      </c>
      <c r="BB106" s="69">
        <v>1</v>
      </c>
      <c r="BC106" s="75">
        <f t="shared" si="1"/>
        <v>278</v>
      </c>
      <c r="BE106" s="11"/>
    </row>
    <row r="107" spans="1:57" ht="15.75" customHeight="1" x14ac:dyDescent="0.2">
      <c r="A107" s="64" t="s">
        <v>17</v>
      </c>
      <c r="B107" s="68">
        <v>0</v>
      </c>
      <c r="C107" s="59">
        <v>28</v>
      </c>
      <c r="D107" s="59">
        <v>0</v>
      </c>
      <c r="E107" s="59">
        <v>0</v>
      </c>
      <c r="F107" s="59">
        <v>0</v>
      </c>
      <c r="G107" s="59">
        <v>0</v>
      </c>
      <c r="H107" s="59">
        <v>52</v>
      </c>
      <c r="I107" s="59">
        <v>28</v>
      </c>
      <c r="J107" s="59">
        <v>0</v>
      </c>
      <c r="K107" s="59">
        <v>5</v>
      </c>
      <c r="L107" s="59">
        <v>178</v>
      </c>
      <c r="M107" s="59">
        <v>1</v>
      </c>
      <c r="N107" s="59">
        <v>1</v>
      </c>
      <c r="O107" s="59">
        <v>20</v>
      </c>
      <c r="P107" s="59">
        <v>26</v>
      </c>
      <c r="Q107" s="59">
        <v>0</v>
      </c>
      <c r="R107" s="59">
        <v>13</v>
      </c>
      <c r="S107" s="59">
        <v>21</v>
      </c>
      <c r="T107" s="59">
        <v>20</v>
      </c>
      <c r="U107" s="59">
        <v>25</v>
      </c>
      <c r="V107" s="59">
        <v>15</v>
      </c>
      <c r="W107" s="59">
        <v>15</v>
      </c>
      <c r="X107" s="59">
        <v>31</v>
      </c>
      <c r="Y107" s="59">
        <v>24</v>
      </c>
      <c r="Z107" s="59">
        <v>18</v>
      </c>
      <c r="AA107" s="59">
        <v>8</v>
      </c>
      <c r="AB107" s="59">
        <v>19</v>
      </c>
      <c r="AC107" s="59">
        <v>22</v>
      </c>
      <c r="AD107" s="59">
        <v>17</v>
      </c>
      <c r="AE107" s="59">
        <v>15</v>
      </c>
      <c r="AF107" s="59">
        <v>20</v>
      </c>
      <c r="AG107" s="59">
        <v>18</v>
      </c>
      <c r="AH107" s="59">
        <v>13</v>
      </c>
      <c r="AI107" s="59">
        <v>16</v>
      </c>
      <c r="AJ107" s="59">
        <v>25</v>
      </c>
      <c r="AK107" s="59">
        <v>21</v>
      </c>
      <c r="AL107" s="59">
        <v>28</v>
      </c>
      <c r="AM107" s="59">
        <v>21</v>
      </c>
      <c r="AN107" s="59">
        <v>12</v>
      </c>
      <c r="AO107" s="59">
        <v>29</v>
      </c>
      <c r="AP107" s="59">
        <v>20</v>
      </c>
      <c r="AQ107" s="59">
        <v>23</v>
      </c>
      <c r="AR107" s="59">
        <v>20</v>
      </c>
      <c r="AS107" s="59">
        <v>8</v>
      </c>
      <c r="AT107" s="59" t="s">
        <v>10</v>
      </c>
      <c r="AU107" s="59">
        <v>0</v>
      </c>
      <c r="AV107" s="59">
        <v>0</v>
      </c>
      <c r="AW107" s="59" t="s">
        <v>10</v>
      </c>
      <c r="AX107" s="59">
        <v>22</v>
      </c>
      <c r="AY107" s="59">
        <v>0</v>
      </c>
      <c r="AZ107" s="59" t="s">
        <v>10</v>
      </c>
      <c r="BA107" s="59">
        <v>0</v>
      </c>
      <c r="BB107" s="69" t="s">
        <v>10</v>
      </c>
      <c r="BC107" s="75">
        <f t="shared" si="1"/>
        <v>898</v>
      </c>
      <c r="BE107" s="11"/>
    </row>
    <row r="108" spans="1:57" ht="15.75" customHeight="1" x14ac:dyDescent="0.2">
      <c r="A108" s="64" t="s">
        <v>18</v>
      </c>
      <c r="B108" s="68">
        <v>27</v>
      </c>
      <c r="C108" s="59">
        <v>27</v>
      </c>
      <c r="D108" s="59">
        <v>36</v>
      </c>
      <c r="E108" s="59">
        <v>37</v>
      </c>
      <c r="F108" s="59">
        <v>35</v>
      </c>
      <c r="G108" s="59">
        <v>43</v>
      </c>
      <c r="H108" s="59">
        <v>41</v>
      </c>
      <c r="I108" s="59">
        <v>38</v>
      </c>
      <c r="J108" s="59">
        <v>26</v>
      </c>
      <c r="K108" s="59">
        <v>24</v>
      </c>
      <c r="L108" s="59" t="s">
        <v>10</v>
      </c>
      <c r="M108" s="59">
        <v>36</v>
      </c>
      <c r="N108" s="59">
        <v>39</v>
      </c>
      <c r="O108" s="59">
        <v>42</v>
      </c>
      <c r="P108" s="59">
        <v>48</v>
      </c>
      <c r="Q108" s="59" t="s">
        <v>10</v>
      </c>
      <c r="R108" s="59">
        <v>38</v>
      </c>
      <c r="S108" s="59">
        <v>45</v>
      </c>
      <c r="T108" s="59">
        <v>64</v>
      </c>
      <c r="U108" s="59">
        <v>41</v>
      </c>
      <c r="V108" s="59">
        <v>33</v>
      </c>
      <c r="W108" s="59" t="s">
        <v>10</v>
      </c>
      <c r="X108" s="59">
        <v>31</v>
      </c>
      <c r="Y108" s="59">
        <v>27</v>
      </c>
      <c r="Z108" s="59">
        <v>12</v>
      </c>
      <c r="AA108" s="59" t="s">
        <v>10</v>
      </c>
      <c r="AB108" s="59">
        <v>16</v>
      </c>
      <c r="AC108" s="59" t="s">
        <v>10</v>
      </c>
      <c r="AD108" s="59">
        <v>25</v>
      </c>
      <c r="AE108" s="59" t="s">
        <v>10</v>
      </c>
      <c r="AF108" s="59">
        <v>20</v>
      </c>
      <c r="AG108" s="59">
        <v>37</v>
      </c>
      <c r="AH108" s="59">
        <v>26</v>
      </c>
      <c r="AI108" s="59" t="s">
        <v>10</v>
      </c>
      <c r="AJ108" s="59" t="s">
        <v>10</v>
      </c>
      <c r="AK108" s="59">
        <v>48</v>
      </c>
      <c r="AL108" s="59">
        <v>37</v>
      </c>
      <c r="AM108" s="59">
        <v>43</v>
      </c>
      <c r="AN108" s="59">
        <v>40</v>
      </c>
      <c r="AO108" s="59">
        <v>60</v>
      </c>
      <c r="AP108" s="59">
        <v>36</v>
      </c>
      <c r="AQ108" s="59">
        <v>59</v>
      </c>
      <c r="AR108" s="59">
        <v>38</v>
      </c>
      <c r="AS108" s="59">
        <v>38</v>
      </c>
      <c r="AT108" s="59" t="s">
        <v>10</v>
      </c>
      <c r="AU108" s="59">
        <v>64</v>
      </c>
      <c r="AV108" s="59">
        <v>38</v>
      </c>
      <c r="AW108" s="59">
        <v>30</v>
      </c>
      <c r="AX108" s="59">
        <v>35</v>
      </c>
      <c r="AY108" s="59" t="s">
        <v>10</v>
      </c>
      <c r="AZ108" s="59" t="s">
        <v>10</v>
      </c>
      <c r="BA108" s="59" t="s">
        <v>10</v>
      </c>
      <c r="BB108" s="69" t="s">
        <v>10</v>
      </c>
      <c r="BC108" s="75">
        <f t="shared" si="1"/>
        <v>1480</v>
      </c>
      <c r="BE108" s="11"/>
    </row>
    <row r="109" spans="1:57" ht="15.75" customHeight="1" x14ac:dyDescent="0.2">
      <c r="A109" s="64" t="s">
        <v>19</v>
      </c>
      <c r="B109" s="68">
        <v>1</v>
      </c>
      <c r="C109" s="59">
        <v>10</v>
      </c>
      <c r="D109" s="59">
        <v>9</v>
      </c>
      <c r="E109" s="59">
        <v>25</v>
      </c>
      <c r="F109" s="59">
        <v>8</v>
      </c>
      <c r="G109" s="59" t="s">
        <v>10</v>
      </c>
      <c r="H109" s="59">
        <v>17</v>
      </c>
      <c r="I109" s="59">
        <v>32</v>
      </c>
      <c r="J109" s="59" t="s">
        <v>10</v>
      </c>
      <c r="K109" s="59">
        <v>92</v>
      </c>
      <c r="L109" s="59">
        <v>106</v>
      </c>
      <c r="M109" s="59">
        <v>152</v>
      </c>
      <c r="N109" s="59">
        <v>121</v>
      </c>
      <c r="O109" s="59" t="s">
        <v>10</v>
      </c>
      <c r="P109" s="59">
        <v>112</v>
      </c>
      <c r="Q109" s="59">
        <v>113</v>
      </c>
      <c r="R109" s="59">
        <v>100</v>
      </c>
      <c r="S109" s="59" t="s">
        <v>10</v>
      </c>
      <c r="T109" s="59">
        <v>68</v>
      </c>
      <c r="U109" s="59" t="s">
        <v>10</v>
      </c>
      <c r="V109" s="59" t="s">
        <v>10</v>
      </c>
      <c r="W109" s="59">
        <v>76</v>
      </c>
      <c r="X109" s="59" t="s">
        <v>10</v>
      </c>
      <c r="Y109" s="59">
        <v>66</v>
      </c>
      <c r="Z109" s="59">
        <v>53</v>
      </c>
      <c r="AA109" s="59">
        <v>64</v>
      </c>
      <c r="AB109" s="59">
        <v>37</v>
      </c>
      <c r="AC109" s="59">
        <v>48</v>
      </c>
      <c r="AD109" s="59">
        <v>47</v>
      </c>
      <c r="AE109" s="59">
        <v>67</v>
      </c>
      <c r="AF109" s="59">
        <v>60</v>
      </c>
      <c r="AG109" s="59">
        <v>111</v>
      </c>
      <c r="AH109" s="59">
        <v>157</v>
      </c>
      <c r="AI109" s="59" t="s">
        <v>10</v>
      </c>
      <c r="AJ109" s="59">
        <v>167</v>
      </c>
      <c r="AK109" s="59">
        <v>190</v>
      </c>
      <c r="AL109" s="59">
        <v>203</v>
      </c>
      <c r="AM109" s="59">
        <v>212</v>
      </c>
      <c r="AN109" s="59">
        <v>232</v>
      </c>
      <c r="AO109" s="59">
        <v>135</v>
      </c>
      <c r="AP109" s="59" t="s">
        <v>10</v>
      </c>
      <c r="AQ109" s="59">
        <v>122</v>
      </c>
      <c r="AR109" s="59">
        <v>140</v>
      </c>
      <c r="AS109" s="59">
        <v>124</v>
      </c>
      <c r="AT109" s="59">
        <v>123</v>
      </c>
      <c r="AU109" s="59">
        <v>137</v>
      </c>
      <c r="AV109" s="59">
        <v>120</v>
      </c>
      <c r="AW109" s="59" t="s">
        <v>10</v>
      </c>
      <c r="AX109" s="59">
        <v>73</v>
      </c>
      <c r="AY109" s="59">
        <v>100</v>
      </c>
      <c r="AZ109" s="59">
        <v>97</v>
      </c>
      <c r="BA109" s="59">
        <v>83</v>
      </c>
      <c r="BB109" s="69">
        <v>83</v>
      </c>
      <c r="BC109" s="75">
        <f t="shared" si="1"/>
        <v>4093</v>
      </c>
      <c r="BE109" s="11"/>
    </row>
    <row r="110" spans="1:57" ht="15.75" customHeight="1" thickBot="1" x14ac:dyDescent="0.25">
      <c r="A110" s="77" t="s">
        <v>20</v>
      </c>
      <c r="B110" s="70">
        <v>194</v>
      </c>
      <c r="C110" s="71">
        <v>169</v>
      </c>
      <c r="D110" s="71">
        <v>155</v>
      </c>
      <c r="E110" s="71">
        <v>144</v>
      </c>
      <c r="F110" s="71">
        <v>100</v>
      </c>
      <c r="G110" s="71">
        <v>88</v>
      </c>
      <c r="H110" s="71">
        <v>66</v>
      </c>
      <c r="I110" s="71">
        <v>115</v>
      </c>
      <c r="J110" s="71">
        <v>60</v>
      </c>
      <c r="K110" s="71">
        <v>30</v>
      </c>
      <c r="L110" s="71">
        <v>136</v>
      </c>
      <c r="M110" s="71">
        <v>9</v>
      </c>
      <c r="N110" s="71">
        <v>69</v>
      </c>
      <c r="O110" s="71">
        <v>55</v>
      </c>
      <c r="P110" s="71">
        <v>6</v>
      </c>
      <c r="Q110" s="71">
        <v>42</v>
      </c>
      <c r="R110" s="71">
        <v>42</v>
      </c>
      <c r="S110" s="71">
        <v>46</v>
      </c>
      <c r="T110" s="71">
        <v>143</v>
      </c>
      <c r="U110" s="71">
        <v>30</v>
      </c>
      <c r="V110" s="71">
        <v>113</v>
      </c>
      <c r="W110" s="71">
        <v>147</v>
      </c>
      <c r="X110" s="71">
        <v>130</v>
      </c>
      <c r="Y110" s="71">
        <v>80</v>
      </c>
      <c r="Z110" s="71">
        <v>6</v>
      </c>
      <c r="AA110" s="71">
        <v>93</v>
      </c>
      <c r="AB110" s="71">
        <v>134</v>
      </c>
      <c r="AC110" s="71">
        <v>129</v>
      </c>
      <c r="AD110" s="71">
        <v>34</v>
      </c>
      <c r="AE110" s="71">
        <v>34</v>
      </c>
      <c r="AF110" s="71">
        <v>10</v>
      </c>
      <c r="AG110" s="71">
        <v>106</v>
      </c>
      <c r="AH110" s="71">
        <v>230</v>
      </c>
      <c r="AI110" s="71">
        <v>14</v>
      </c>
      <c r="AJ110" s="71">
        <v>290</v>
      </c>
      <c r="AK110" s="71">
        <v>287</v>
      </c>
      <c r="AL110" s="71">
        <v>219</v>
      </c>
      <c r="AM110" s="71">
        <v>272</v>
      </c>
      <c r="AN110" s="71">
        <v>245</v>
      </c>
      <c r="AO110" s="71">
        <v>169</v>
      </c>
      <c r="AP110" s="71">
        <v>172</v>
      </c>
      <c r="AQ110" s="71">
        <v>177</v>
      </c>
      <c r="AR110" s="71">
        <v>8</v>
      </c>
      <c r="AS110" s="71">
        <v>385</v>
      </c>
      <c r="AT110" s="71">
        <v>14</v>
      </c>
      <c r="AU110" s="71">
        <v>197</v>
      </c>
      <c r="AV110" s="71">
        <v>150</v>
      </c>
      <c r="AW110" s="71">
        <v>33</v>
      </c>
      <c r="AX110" s="71">
        <v>111</v>
      </c>
      <c r="AY110" s="71">
        <v>180</v>
      </c>
      <c r="AZ110" s="71" t="s">
        <v>10</v>
      </c>
      <c r="BA110" s="71" t="s">
        <v>10</v>
      </c>
      <c r="BB110" s="72">
        <v>151</v>
      </c>
      <c r="BC110" s="76">
        <f t="shared" si="1"/>
        <v>6019</v>
      </c>
      <c r="BD110" s="12"/>
      <c r="BE110" s="13"/>
    </row>
    <row r="111" spans="1:57" ht="15.75" customHeight="1" thickBot="1" x14ac:dyDescent="0.25">
      <c r="A111" s="120" t="s">
        <v>8</v>
      </c>
      <c r="B111" s="121">
        <f>SUM(B100:B110)</f>
        <v>1834</v>
      </c>
      <c r="C111" s="122">
        <f>SUM(C100:C110)</f>
        <v>1477</v>
      </c>
      <c r="D111" s="122">
        <f>SUM(D100:D110)</f>
        <v>1537</v>
      </c>
      <c r="E111" s="122">
        <f t="shared" ref="E111:BB111" si="2">SUM(E100:E110)</f>
        <v>1618</v>
      </c>
      <c r="F111" s="122">
        <f t="shared" si="2"/>
        <v>1738</v>
      </c>
      <c r="G111" s="122">
        <f t="shared" si="2"/>
        <v>2096</v>
      </c>
      <c r="H111" s="122">
        <f t="shared" si="2"/>
        <v>2499</v>
      </c>
      <c r="I111" s="122">
        <f t="shared" si="2"/>
        <v>2229</v>
      </c>
      <c r="J111" s="122">
        <f t="shared" si="2"/>
        <v>1949</v>
      </c>
      <c r="K111" s="122">
        <f t="shared" si="2"/>
        <v>1717</v>
      </c>
      <c r="L111" s="122">
        <f t="shared" si="2"/>
        <v>1737</v>
      </c>
      <c r="M111" s="122">
        <f t="shared" si="2"/>
        <v>1887</v>
      </c>
      <c r="N111" s="122">
        <f t="shared" si="2"/>
        <v>395</v>
      </c>
      <c r="O111" s="122">
        <f t="shared" si="2"/>
        <v>1446</v>
      </c>
      <c r="P111" s="122">
        <f t="shared" si="2"/>
        <v>1391</v>
      </c>
      <c r="Q111" s="122">
        <f t="shared" si="2"/>
        <v>1419</v>
      </c>
      <c r="R111" s="122">
        <f t="shared" si="2"/>
        <v>1315</v>
      </c>
      <c r="S111" s="122">
        <f t="shared" si="2"/>
        <v>961</v>
      </c>
      <c r="T111" s="122">
        <f t="shared" si="2"/>
        <v>1272</v>
      </c>
      <c r="U111" s="122">
        <f t="shared" si="2"/>
        <v>948</v>
      </c>
      <c r="V111" s="122">
        <f t="shared" si="2"/>
        <v>1150</v>
      </c>
      <c r="W111" s="122">
        <f t="shared" si="2"/>
        <v>1271</v>
      </c>
      <c r="X111" s="122">
        <f t="shared" si="2"/>
        <v>1114</v>
      </c>
      <c r="Y111" s="122">
        <f t="shared" si="2"/>
        <v>1272</v>
      </c>
      <c r="Z111" s="122">
        <f t="shared" si="2"/>
        <v>283</v>
      </c>
      <c r="AA111" s="122">
        <f t="shared" si="2"/>
        <v>1222</v>
      </c>
      <c r="AB111" s="122">
        <f t="shared" si="2"/>
        <v>1006</v>
      </c>
      <c r="AC111" s="122">
        <f t="shared" si="2"/>
        <v>1057</v>
      </c>
      <c r="AD111" s="122">
        <f t="shared" si="2"/>
        <v>1078</v>
      </c>
      <c r="AE111" s="122">
        <f t="shared" si="2"/>
        <v>1116</v>
      </c>
      <c r="AF111" s="122">
        <f t="shared" si="2"/>
        <v>1162</v>
      </c>
      <c r="AG111" s="122">
        <f t="shared" si="2"/>
        <v>1563</v>
      </c>
      <c r="AH111" s="122">
        <f t="shared" si="2"/>
        <v>1766</v>
      </c>
      <c r="AI111" s="122">
        <f t="shared" si="2"/>
        <v>1547</v>
      </c>
      <c r="AJ111" s="122">
        <f t="shared" si="2"/>
        <v>1944</v>
      </c>
      <c r="AK111" s="122">
        <f t="shared" si="2"/>
        <v>2056</v>
      </c>
      <c r="AL111" s="122">
        <f t="shared" si="2"/>
        <v>1931</v>
      </c>
      <c r="AM111" s="122">
        <f t="shared" si="2"/>
        <v>1963</v>
      </c>
      <c r="AN111" s="122">
        <f t="shared" si="2"/>
        <v>1967</v>
      </c>
      <c r="AO111" s="122">
        <f t="shared" si="2"/>
        <v>1687</v>
      </c>
      <c r="AP111" s="122">
        <f t="shared" si="2"/>
        <v>1415</v>
      </c>
      <c r="AQ111" s="122">
        <f t="shared" si="2"/>
        <v>1883</v>
      </c>
      <c r="AR111" s="122">
        <f t="shared" si="2"/>
        <v>1733</v>
      </c>
      <c r="AS111" s="122">
        <f t="shared" si="2"/>
        <v>1028</v>
      </c>
      <c r="AT111" s="122">
        <f t="shared" si="2"/>
        <v>1742</v>
      </c>
      <c r="AU111" s="122">
        <f t="shared" si="2"/>
        <v>1886</v>
      </c>
      <c r="AV111" s="122">
        <f t="shared" si="2"/>
        <v>1588</v>
      </c>
      <c r="AW111" s="122">
        <f t="shared" si="2"/>
        <v>1442</v>
      </c>
      <c r="AX111" s="122">
        <f t="shared" si="2"/>
        <v>1407</v>
      </c>
      <c r="AY111" s="122">
        <f t="shared" si="2"/>
        <v>1374</v>
      </c>
      <c r="AZ111" s="122">
        <f t="shared" si="2"/>
        <v>1318</v>
      </c>
      <c r="BA111" s="122">
        <f t="shared" si="2"/>
        <v>1066</v>
      </c>
      <c r="BB111" s="123">
        <f t="shared" si="2"/>
        <v>1348</v>
      </c>
      <c r="BC111" s="124">
        <f>SUM(B111:BB111)</f>
        <v>78850</v>
      </c>
      <c r="BD111" s="14"/>
      <c r="BE111" s="14"/>
    </row>
    <row r="112" spans="1:57" ht="15.75" customHeight="1" x14ac:dyDescent="0.2">
      <c r="A112" s="1" t="s">
        <v>55</v>
      </c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4"/>
      <c r="BE112" s="14"/>
    </row>
    <row r="113" spans="1:57" ht="15.75" customHeight="1" x14ac:dyDescent="0.2">
      <c r="A113" s="58" t="s">
        <v>56</v>
      </c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4"/>
      <c r="BE113" s="14"/>
    </row>
    <row r="114" spans="1:57" ht="15.75" customHeight="1" x14ac:dyDescent="0.2">
      <c r="A114" s="58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4"/>
      <c r="BE114" s="14"/>
    </row>
    <row r="115" spans="1:57" ht="15.75" customHeight="1" x14ac:dyDescent="0.2">
      <c r="A115" s="58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4"/>
      <c r="BE115" s="14"/>
    </row>
    <row r="116" spans="1:57" ht="15.75" x14ac:dyDescent="0.25">
      <c r="A116" s="85" t="s">
        <v>61</v>
      </c>
      <c r="M116" s="19"/>
      <c r="N116" s="14"/>
      <c r="O116" s="14"/>
      <c r="P116" s="14"/>
      <c r="Q116" s="14"/>
      <c r="R116" s="14"/>
      <c r="S116" s="14"/>
      <c r="T116" s="14"/>
      <c r="U116" s="14"/>
      <c r="V116" s="14"/>
    </row>
    <row r="117" spans="1:57" ht="12" thickBot="1" x14ac:dyDescent="0.25">
      <c r="A117" s="3"/>
      <c r="N117" s="14"/>
      <c r="O117" s="14"/>
      <c r="P117" s="14"/>
      <c r="Q117" s="14"/>
      <c r="R117" s="14"/>
      <c r="S117" s="14"/>
      <c r="T117" s="14"/>
      <c r="U117" s="14"/>
      <c r="V117" s="14"/>
    </row>
    <row r="118" spans="1:57" ht="12" thickBot="1" x14ac:dyDescent="0.25">
      <c r="A118" s="104" t="s">
        <v>35</v>
      </c>
      <c r="B118" s="105"/>
      <c r="C118" s="106"/>
      <c r="D118" s="106" t="s">
        <v>22</v>
      </c>
      <c r="E118" s="106"/>
      <c r="F118" s="106"/>
      <c r="G118" s="107"/>
      <c r="H118" s="105"/>
      <c r="I118" s="106"/>
      <c r="J118" s="106" t="s">
        <v>36</v>
      </c>
      <c r="K118" s="105"/>
      <c r="L118" s="107"/>
      <c r="N118" s="14"/>
      <c r="O118" s="83"/>
      <c r="P118" s="81"/>
      <c r="Q118" s="81"/>
      <c r="R118" s="81"/>
      <c r="S118" s="81"/>
      <c r="T118" s="81"/>
      <c r="U118" s="81"/>
      <c r="V118" s="14"/>
    </row>
    <row r="119" spans="1:57" ht="12" thickBot="1" x14ac:dyDescent="0.25">
      <c r="A119" s="108" t="s">
        <v>37</v>
      </c>
      <c r="B119" s="109" t="s">
        <v>38</v>
      </c>
      <c r="C119" s="110" t="s">
        <v>39</v>
      </c>
      <c r="D119" s="111" t="s">
        <v>40</v>
      </c>
      <c r="E119" s="110" t="s">
        <v>41</v>
      </c>
      <c r="F119" s="111" t="s">
        <v>31</v>
      </c>
      <c r="G119" s="110" t="s">
        <v>8</v>
      </c>
      <c r="H119" s="112" t="s">
        <v>32</v>
      </c>
      <c r="I119" s="113" t="s">
        <v>33</v>
      </c>
      <c r="J119" s="112" t="s">
        <v>34</v>
      </c>
      <c r="K119" s="112" t="s">
        <v>31</v>
      </c>
      <c r="L119" s="110" t="s">
        <v>8</v>
      </c>
      <c r="N119" s="14"/>
      <c r="O119" s="83"/>
      <c r="P119" s="82"/>
      <c r="Q119" s="82"/>
      <c r="R119" s="82"/>
      <c r="S119" s="82"/>
      <c r="T119" s="82"/>
      <c r="U119" s="82"/>
      <c r="V119" s="14"/>
    </row>
    <row r="120" spans="1:57" x14ac:dyDescent="0.2">
      <c r="A120" s="88" t="s">
        <v>42</v>
      </c>
      <c r="B120" s="92">
        <f>SUM(B20:B32)</f>
        <v>1083</v>
      </c>
      <c r="C120" s="93">
        <f t="shared" ref="C120:F120" si="3">SUM(C20:C32)</f>
        <v>4185</v>
      </c>
      <c r="D120" s="93">
        <f t="shared" si="3"/>
        <v>2372</v>
      </c>
      <c r="E120" s="93">
        <f t="shared" si="3"/>
        <v>14886</v>
      </c>
      <c r="F120" s="94">
        <f t="shared" si="3"/>
        <v>187</v>
      </c>
      <c r="G120" s="150">
        <f>SUM(B120:F120)</f>
        <v>22713</v>
      </c>
      <c r="H120" s="97">
        <f>SUM(H20:H32)</f>
        <v>8996</v>
      </c>
      <c r="I120" s="98">
        <f t="shared" ref="I120:K120" si="4">SUM(I20:I32)</f>
        <v>7780</v>
      </c>
      <c r="J120" s="98">
        <f t="shared" si="4"/>
        <v>5759</v>
      </c>
      <c r="K120" s="99">
        <f t="shared" si="4"/>
        <v>178</v>
      </c>
      <c r="L120" s="150">
        <f>SUM(H120:K120)</f>
        <v>22713</v>
      </c>
      <c r="N120" s="14"/>
      <c r="O120" s="83"/>
      <c r="P120" s="18"/>
      <c r="Q120" s="22"/>
      <c r="R120" s="22"/>
      <c r="S120" s="22"/>
      <c r="T120" s="18"/>
      <c r="U120" s="18"/>
      <c r="V120" s="14"/>
    </row>
    <row r="121" spans="1:57" x14ac:dyDescent="0.2">
      <c r="A121" s="89" t="s">
        <v>43</v>
      </c>
      <c r="B121" s="87">
        <f>SUM(B33:B45)</f>
        <v>681</v>
      </c>
      <c r="C121" s="86">
        <f t="shared" ref="C121:F121" si="5">SUM(C33:C45)</f>
        <v>3096</v>
      </c>
      <c r="D121" s="86">
        <f t="shared" si="5"/>
        <v>1860</v>
      </c>
      <c r="E121" s="86">
        <f t="shared" si="5"/>
        <v>9177</v>
      </c>
      <c r="F121" s="95">
        <f t="shared" si="5"/>
        <v>250</v>
      </c>
      <c r="G121" s="151">
        <f t="shared" ref="G121:G123" si="6">SUM(B121:F121)</f>
        <v>15064</v>
      </c>
      <c r="H121" s="100">
        <f>SUM(H33:H45)</f>
        <v>5962</v>
      </c>
      <c r="I121" s="86">
        <f t="shared" ref="I121:K121" si="7">SUM(I33:I45)</f>
        <v>4488</v>
      </c>
      <c r="J121" s="86">
        <f t="shared" si="7"/>
        <v>4480</v>
      </c>
      <c r="K121" s="101">
        <f t="shared" si="7"/>
        <v>134</v>
      </c>
      <c r="L121" s="151">
        <f t="shared" ref="L121:L123" si="8">SUM(H121:K121)</f>
        <v>15064</v>
      </c>
      <c r="N121" s="14"/>
      <c r="O121" s="83"/>
      <c r="P121" s="18"/>
      <c r="Q121" s="22"/>
      <c r="R121" s="22"/>
      <c r="S121" s="22"/>
      <c r="T121" s="18"/>
      <c r="U121" s="18"/>
      <c r="V121" s="14"/>
    </row>
    <row r="122" spans="1:57" x14ac:dyDescent="0.2">
      <c r="A122" s="89" t="s">
        <v>44</v>
      </c>
      <c r="B122" s="87">
        <f>SUM(B46:B58)</f>
        <v>927</v>
      </c>
      <c r="C122" s="86">
        <f t="shared" ref="C122:F122" si="9">SUM(C46:C58)</f>
        <v>4111</v>
      </c>
      <c r="D122" s="86">
        <f t="shared" si="9"/>
        <v>2979</v>
      </c>
      <c r="E122" s="86">
        <f t="shared" si="9"/>
        <v>12017</v>
      </c>
      <c r="F122" s="95">
        <f t="shared" si="9"/>
        <v>122</v>
      </c>
      <c r="G122" s="151">
        <f t="shared" si="6"/>
        <v>20156</v>
      </c>
      <c r="H122" s="100">
        <f>SUM(H46:H58)</f>
        <v>7369</v>
      </c>
      <c r="I122" s="86">
        <f t="shared" ref="I122:K122" si="10">SUM(I46:I58)</f>
        <v>5927</v>
      </c>
      <c r="J122" s="86">
        <f t="shared" si="10"/>
        <v>6374</v>
      </c>
      <c r="K122" s="101">
        <f t="shared" si="10"/>
        <v>486</v>
      </c>
      <c r="L122" s="151">
        <f t="shared" si="8"/>
        <v>20156</v>
      </c>
      <c r="N122" s="14"/>
      <c r="O122" s="83"/>
      <c r="P122" s="18"/>
      <c r="Q122" s="22"/>
      <c r="R122" s="22"/>
      <c r="S122" s="22"/>
      <c r="T122" s="18"/>
      <c r="U122" s="18"/>
      <c r="V122" s="14"/>
    </row>
    <row r="123" spans="1:57" ht="12" thickBot="1" x14ac:dyDescent="0.25">
      <c r="A123" s="89" t="s">
        <v>45</v>
      </c>
      <c r="B123" s="90">
        <f>SUM(B59:B72)</f>
        <v>703</v>
      </c>
      <c r="C123" s="91">
        <f t="shared" ref="C123:F123" si="11">SUM(C59:C72)</f>
        <v>2893</v>
      </c>
      <c r="D123" s="91">
        <f t="shared" si="11"/>
        <v>2074</v>
      </c>
      <c r="E123" s="91">
        <f t="shared" si="11"/>
        <v>15223</v>
      </c>
      <c r="F123" s="96">
        <f t="shared" si="11"/>
        <v>24</v>
      </c>
      <c r="G123" s="153">
        <f t="shared" si="6"/>
        <v>20917</v>
      </c>
      <c r="H123" s="102">
        <f>SUM(H59:H72)</f>
        <v>7105</v>
      </c>
      <c r="I123" s="91">
        <f t="shared" ref="I123:K123" si="12">SUM(I59:I72)</f>
        <v>7206</v>
      </c>
      <c r="J123" s="91">
        <f t="shared" si="12"/>
        <v>6425</v>
      </c>
      <c r="K123" s="103">
        <f t="shared" si="12"/>
        <v>181</v>
      </c>
      <c r="L123" s="152">
        <f t="shared" si="8"/>
        <v>20917</v>
      </c>
      <c r="N123" s="14"/>
      <c r="O123" s="83"/>
      <c r="P123" s="18"/>
      <c r="Q123" s="22"/>
      <c r="R123" s="22"/>
      <c r="S123" s="22"/>
      <c r="T123" s="18"/>
      <c r="U123" s="18"/>
      <c r="V123" s="14"/>
    </row>
    <row r="124" spans="1:57" ht="12" thickBot="1" x14ac:dyDescent="0.25">
      <c r="A124" s="108" t="s">
        <v>46</v>
      </c>
      <c r="B124" s="114">
        <f>SUM(B120:B123)</f>
        <v>3394</v>
      </c>
      <c r="C124" s="115">
        <f t="shared" ref="C124:F124" si="13">SUM(C120:C123)</f>
        <v>14285</v>
      </c>
      <c r="D124" s="115">
        <f t="shared" si="13"/>
        <v>9285</v>
      </c>
      <c r="E124" s="115">
        <f t="shared" si="13"/>
        <v>51303</v>
      </c>
      <c r="F124" s="116">
        <f t="shared" si="13"/>
        <v>583</v>
      </c>
      <c r="G124" s="117">
        <f>SUM(G120:G123)</f>
        <v>78850</v>
      </c>
      <c r="H124" s="114">
        <f t="shared" ref="H124" si="14">SUM(H120:H123)</f>
        <v>29432</v>
      </c>
      <c r="I124" s="115">
        <f t="shared" ref="I124" si="15">SUM(I120:I123)</f>
        <v>25401</v>
      </c>
      <c r="J124" s="115">
        <f t="shared" ref="J124" si="16">SUM(J120:J123)</f>
        <v>23038</v>
      </c>
      <c r="K124" s="118">
        <f t="shared" ref="K124" si="17">SUM(K120:K123)</f>
        <v>979</v>
      </c>
      <c r="L124" s="119">
        <f t="shared" ref="L124" si="18">SUM(L120:L123)</f>
        <v>78850</v>
      </c>
      <c r="N124" s="14"/>
      <c r="O124" s="84"/>
      <c r="P124" s="18"/>
      <c r="Q124" s="18"/>
      <c r="R124" s="18"/>
      <c r="S124" s="18"/>
      <c r="T124" s="18"/>
      <c r="U124" s="18"/>
      <c r="V124" s="14"/>
    </row>
    <row r="125" spans="1:57" x14ac:dyDescent="0.2">
      <c r="A125" s="15" t="s">
        <v>55</v>
      </c>
      <c r="N125" s="14"/>
      <c r="O125" s="14"/>
      <c r="P125" s="14"/>
      <c r="Q125" s="14"/>
      <c r="R125" s="14"/>
      <c r="S125" s="14"/>
      <c r="T125" s="14"/>
      <c r="U125" s="14"/>
      <c r="V125" s="14"/>
    </row>
    <row r="126" spans="1:57" x14ac:dyDescent="0.2">
      <c r="A126" s="58" t="s">
        <v>56</v>
      </c>
      <c r="N126" s="14"/>
      <c r="O126" s="14"/>
      <c r="P126" s="14"/>
      <c r="Q126" s="14"/>
      <c r="R126" s="14"/>
      <c r="S126" s="14"/>
      <c r="T126" s="14"/>
      <c r="U126" s="14"/>
      <c r="V126" s="14"/>
    </row>
    <row r="127" spans="1:57" x14ac:dyDescent="0.2">
      <c r="N127" s="14"/>
      <c r="O127" s="14"/>
      <c r="P127" s="14"/>
      <c r="Q127" s="14"/>
      <c r="R127" s="14"/>
      <c r="S127" s="14"/>
      <c r="T127" s="14"/>
      <c r="U127" s="14"/>
      <c r="V127" s="14"/>
    </row>
    <row r="128" spans="1:57" x14ac:dyDescent="0.2">
      <c r="N128" s="14"/>
      <c r="O128" s="14"/>
      <c r="P128" s="14"/>
      <c r="Q128" s="14"/>
      <c r="R128" s="14"/>
      <c r="S128" s="14"/>
      <c r="T128" s="14"/>
      <c r="U128" s="14"/>
      <c r="V128" s="14"/>
    </row>
  </sheetData>
  <mergeCells count="15">
    <mergeCell ref="A98:A99"/>
    <mergeCell ref="A18:A19"/>
    <mergeCell ref="T18:T19"/>
    <mergeCell ref="N18:N19"/>
    <mergeCell ref="O18:O19"/>
    <mergeCell ref="A79:A80"/>
    <mergeCell ref="B79:G79"/>
    <mergeCell ref="H79:L79"/>
    <mergeCell ref="P18:P19"/>
    <mergeCell ref="Q18:Q19"/>
    <mergeCell ref="B18:G18"/>
    <mergeCell ref="H18:L18"/>
    <mergeCell ref="M18:M19"/>
    <mergeCell ref="R18:R19"/>
    <mergeCell ref="S18:S19"/>
  </mergeCells>
  <phoneticPr fontId="25" type="noConversion"/>
  <hyperlinks>
    <hyperlink ref="B7" r:id="rId1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6</vt:i4>
      </vt:variant>
    </vt:vector>
  </HeadingPairs>
  <TitlesOfParts>
    <vt:vector size="7" baseType="lpstr">
      <vt:lpstr>GVE08 MOGIDASCRUZES CONSOL 2014</vt:lpstr>
      <vt:lpstr>Gráf1GVE08_14</vt:lpstr>
      <vt:lpstr>Graf2GVE08_Mun1_SE</vt:lpstr>
      <vt:lpstr>Gráf3GVE08_Mun2_SE</vt:lpstr>
      <vt:lpstr>Gráf4GVE08_Mun3_SE</vt:lpstr>
      <vt:lpstr>Graf5GVE08_trimestre FET</vt:lpstr>
      <vt:lpstr>Gráf6GVE08_PlTrat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Mcarla</dc:creator>
  <cp:lastModifiedBy>Maria Bernadete P. Eduardo</cp:lastModifiedBy>
  <dcterms:created xsi:type="dcterms:W3CDTF">2011-03-29T19:34:56Z</dcterms:created>
  <dcterms:modified xsi:type="dcterms:W3CDTF">2016-04-11T18:21:05Z</dcterms:modified>
</cp:coreProperties>
</file>