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30"/>
  </bookViews>
  <sheets>
    <sheet name="GVE 07 STO ANDRE CONSOL 2014" sheetId="1" r:id="rId1"/>
    <sheet name="Gráf1GVE07_14" sheetId="14" r:id="rId2"/>
    <sheet name="Graf2GVE07_Mun SE" sheetId="5" r:id="rId3"/>
    <sheet name="Graf3GVE07_Trimestre FET" sheetId="4" r:id="rId4"/>
    <sheet name="Gráf4GVE07_PlanTrat" sheetId="15" r:id="rId5"/>
  </sheets>
  <calcPr calcId="145621"/>
</workbook>
</file>

<file path=xl/calcChain.xml><?xml version="1.0" encoding="utf-8"?>
<calcChain xmlns="http://schemas.openxmlformats.org/spreadsheetml/2006/main">
  <c r="M105" i="1" l="1"/>
  <c r="BC104" i="1"/>
  <c r="BC103" i="1"/>
  <c r="BC102" i="1"/>
  <c r="BC101" i="1"/>
  <c r="BC100" i="1"/>
  <c r="BC99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L105" i="1"/>
  <c r="K105" i="1"/>
  <c r="J105" i="1"/>
  <c r="I105" i="1"/>
  <c r="H105" i="1"/>
  <c r="G105" i="1"/>
  <c r="F105" i="1"/>
  <c r="E105" i="1"/>
  <c r="D105" i="1"/>
  <c r="BC105" i="1" s="1"/>
  <c r="C105" i="1"/>
  <c r="B105" i="1"/>
  <c r="O21" i="1" l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B118" i="1"/>
  <c r="C118" i="1"/>
  <c r="D118" i="1"/>
  <c r="E118" i="1"/>
  <c r="F118" i="1"/>
  <c r="G118" i="1"/>
  <c r="H118" i="1"/>
  <c r="I118" i="1"/>
  <c r="J118" i="1"/>
  <c r="K118" i="1"/>
  <c r="L118" i="1"/>
</calcChain>
</file>

<file path=xl/sharedStrings.xml><?xml version="1.0" encoding="utf-8"?>
<sst xmlns="http://schemas.openxmlformats.org/spreadsheetml/2006/main" count="181" uniqueCount="68">
  <si>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</si>
  <si>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</si>
  <si>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</si>
  <si>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</si>
  <si>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</si>
  <si>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</si>
  <si>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</si>
  <si>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Município</t>
  </si>
  <si>
    <t>Semana Epidemiológica</t>
  </si>
  <si>
    <t>Total</t>
  </si>
  <si>
    <t>-</t>
  </si>
  <si>
    <t>MAUA</t>
  </si>
  <si>
    <t>RIBEIRAO PIRES</t>
  </si>
  <si>
    <t>RIO GRANDE DA SERRA</t>
  </si>
  <si>
    <t>SANTO ANDRE</t>
  </si>
  <si>
    <t>SAO BERNARDO DO CAMPO</t>
  </si>
  <si>
    <t>SAO CAETANO DO SUL</t>
  </si>
  <si>
    <t>TOTAL</t>
  </si>
  <si>
    <t>Fonte: SIVEP_DDA</t>
  </si>
  <si>
    <t>Faixa Etária</t>
  </si>
  <si>
    <t>Plano de Tratamento</t>
  </si>
  <si>
    <t>Nº de US com MDDA implantada</t>
  </si>
  <si>
    <t>Nº de US que informou</t>
  </si>
  <si>
    <t>%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</si>
  <si>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</si>
  <si>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</si>
  <si>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</si>
  <si>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</si>
  <si>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</si>
  <si>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</si>
  <si>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</si>
  <si>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</si>
  <si>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&lt; 1 a</t>
  </si>
  <si>
    <t>1-4a</t>
  </si>
  <si>
    <t>5-9a</t>
  </si>
  <si>
    <t>10 e +</t>
  </si>
  <si>
    <t>Totais:</t>
  </si>
  <si>
    <t>Trimestre de</t>
  </si>
  <si>
    <t>Plano deTratamento</t>
  </si>
  <si>
    <t>Ocorrência</t>
  </si>
  <si>
    <t>&lt;1</t>
  </si>
  <si>
    <t>10 a e +</t>
  </si>
  <si>
    <t>1º Trimestre</t>
  </si>
  <si>
    <t>2º Trimestre</t>
  </si>
  <si>
    <t>3º Trimestre</t>
  </si>
  <si>
    <t>4º Trimestre</t>
  </si>
  <si>
    <t xml:space="preserve">Total </t>
  </si>
  <si>
    <t>ANO: 2014</t>
  </si>
  <si>
    <t>Total Geral: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</si>
  <si>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</si>
  <si>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</si>
  <si>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</si>
  <si>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</si>
  <si>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</si>
  <si>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</si>
  <si>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MONITORIZAÇÃO DAS DOENÇAS DIARREICAS AGUDAS - MDDA - GVE 7 SANTO ANDRÉ, ESP, 2014</t>
  </si>
  <si>
    <t>Média</t>
  </si>
  <si>
    <t>Fonte: SIVEP_DDA corrigido</t>
  </si>
  <si>
    <t>Atualização em 27/12/2015 - encerramento oficial dos dados do sistema SIVEP_DDA</t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</si>
  <si>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07 - SANTO ANDRÉ, 2014</t>
    </r>
  </si>
  <si>
    <r>
      <t>Tabela 1.</t>
    </r>
    <r>
      <rPr>
        <sz val="12"/>
        <color indexed="8"/>
        <rFont val="Arial"/>
        <family val="2"/>
      </rPr>
      <t xml:space="preserve"> MDDA: Casos de diarreia por faixa etária, plano de tratamento e outras variáveis, por semana epidemiológica GVE 07 - SANTO ANDRÉ,  2014</t>
    </r>
  </si>
  <si>
    <t>DIADEMA*</t>
  </si>
  <si>
    <t>(*) Não informa dados de MDDA/não implantou o programa</t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</si>
  <si>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07 - SANTO ANDRÉ, 2014</t>
    </r>
  </si>
  <si>
    <t xml:space="preserve">Semana </t>
  </si>
  <si>
    <t>Epidemiológica</t>
  </si>
  <si>
    <r>
      <t xml:space="preserve">Tabela 4. </t>
    </r>
    <r>
      <rPr>
        <sz val="12"/>
        <color indexed="8"/>
        <rFont val="Arial"/>
        <family val="2"/>
      </rPr>
      <t>MDDA: Número de Casos de Diarréia por Faixa Etária, Plano de Tratamento, por trimestre de ocorrência, GVE  07 - SANTO ANDRÉ, 2014</t>
    </r>
  </si>
  <si>
    <t>Fonte: SIVEP_DDA corrrigido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</si>
</sst>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1"/>
      <color indexed="12"/>
      <name val="Calibri"/>
      <family val="2"/>
    </font>
    <font>
      <sz val="8"/>
      <color indexed="8"/>
      <name val="Verdana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8"/>
      <color indexed="8"/>
      <name val="Verdana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0"/>
      <color rgb="FF000000"/>
      <name val="Verdana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medium">
        <color indexed="8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rgb="FFCCCCCC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 style="thin">
        <color indexed="22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22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28" fillId="0" borderId="0"/>
    <xf numFmtId="0" fontId="24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195">
    <xf numFmtId="0" fontId="0" fillId="0" borderId="0" xfId="0"/>
    <xf numFmtId="0" fontId="17" fillId="0" borderId="0" xfId="0" applyFont="1"/>
    <xf numFmtId="0" fontId="17" fillId="0" borderId="0" xfId="0" applyFont="1" applyBorder="1"/>
    <xf numFmtId="0" fontId="17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/>
    <xf numFmtId="0" fontId="20" fillId="0" borderId="0" xfId="0" applyFont="1" applyAlignment="1"/>
    <xf numFmtId="0" fontId="21" fillId="0" borderId="0" xfId="30" applyNumberFormat="1" applyFont="1" applyFill="1" applyBorder="1" applyAlignment="1" applyProtection="1"/>
    <xf numFmtId="0" fontId="19" fillId="0" borderId="0" xfId="0" applyFont="1" applyBorder="1"/>
    <xf numFmtId="0" fontId="17" fillId="0" borderId="10" xfId="0" applyFont="1" applyBorder="1"/>
    <xf numFmtId="0" fontId="17" fillId="0" borderId="4" xfId="0" applyFont="1" applyBorder="1" applyAlignment="1">
      <alignment horizontal="center" wrapText="1"/>
    </xf>
    <xf numFmtId="0" fontId="17" fillId="0" borderId="11" xfId="0" applyFont="1" applyBorder="1"/>
    <xf numFmtId="0" fontId="17" fillId="0" borderId="0" xfId="0" applyFont="1" applyAlignment="1"/>
    <xf numFmtId="0" fontId="17" fillId="0" borderId="17" xfId="0" applyFont="1" applyBorder="1" applyAlignment="1">
      <alignment wrapText="1"/>
    </xf>
    <xf numFmtId="0" fontId="17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wrapText="1"/>
    </xf>
    <xf numFmtId="0" fontId="19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3" fillId="24" borderId="30" xfId="0" applyFont="1" applyFill="1" applyBorder="1" applyAlignment="1">
      <alignment horizontal="center" wrapText="1"/>
    </xf>
    <xf numFmtId="0" fontId="26" fillId="24" borderId="30" xfId="0" applyFont="1" applyFill="1" applyBorder="1" applyAlignment="1">
      <alignment horizontal="center" wrapText="1"/>
    </xf>
    <xf numFmtId="0" fontId="22" fillId="24" borderId="30" xfId="30" applyFill="1" applyBorder="1" applyAlignment="1">
      <alignment wrapText="1"/>
    </xf>
    <xf numFmtId="0" fontId="26" fillId="24" borderId="30" xfId="0" applyFont="1" applyFill="1" applyBorder="1" applyAlignment="1">
      <alignment horizontal="right" wrapText="1"/>
    </xf>
    <xf numFmtId="14" fontId="29" fillId="0" borderId="0" xfId="0" applyNumberFormat="1" applyFont="1"/>
    <xf numFmtId="0" fontId="19" fillId="0" borderId="0" xfId="0" applyFont="1" applyBorder="1" applyAlignment="1">
      <alignment horizontal="center"/>
    </xf>
    <xf numFmtId="0" fontId="23" fillId="0" borderId="30" xfId="0" applyFont="1" applyBorder="1" applyAlignment="1">
      <alignment horizontal="center" wrapText="1"/>
    </xf>
    <xf numFmtId="1" fontId="20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left" wrapText="1"/>
    </xf>
    <xf numFmtId="164" fontId="17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1" fontId="19" fillId="0" borderId="0" xfId="0" applyNumberFormat="1" applyFont="1" applyBorder="1" applyAlignment="1">
      <alignment horizontal="center"/>
    </xf>
    <xf numFmtId="0" fontId="17" fillId="0" borderId="11" xfId="0" applyFont="1" applyBorder="1" applyAlignment="1">
      <alignment horizontal="center" wrapText="1"/>
    </xf>
    <xf numFmtId="0" fontId="33" fillId="0" borderId="0" xfId="0" applyFont="1" applyAlignment="1">
      <alignment horizontal="left"/>
    </xf>
    <xf numFmtId="0" fontId="30" fillId="0" borderId="32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2" fontId="30" fillId="0" borderId="43" xfId="0" applyNumberFormat="1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2" fontId="30" fillId="0" borderId="45" xfId="0" applyNumberFormat="1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30" fillId="0" borderId="40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0" fillId="0" borderId="49" xfId="0" applyFont="1" applyBorder="1" applyAlignment="1">
      <alignment horizontal="center" vertical="center" wrapText="1"/>
    </xf>
    <xf numFmtId="0" fontId="30" fillId="0" borderId="50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 wrapText="1"/>
    </xf>
    <xf numFmtId="0" fontId="31" fillId="0" borderId="53" xfId="0" applyFont="1" applyBorder="1" applyAlignment="1">
      <alignment horizontal="center" vertical="center" wrapText="1"/>
    </xf>
    <xf numFmtId="0" fontId="30" fillId="0" borderId="54" xfId="0" applyFont="1" applyBorder="1" applyAlignment="1">
      <alignment horizontal="center" vertical="center" wrapText="1"/>
    </xf>
    <xf numFmtId="0" fontId="34" fillId="0" borderId="0" xfId="0" applyFont="1"/>
    <xf numFmtId="0" fontId="35" fillId="0" borderId="0" xfId="0" applyFont="1"/>
    <xf numFmtId="0" fontId="36" fillId="0" borderId="0" xfId="0" applyFont="1"/>
    <xf numFmtId="0" fontId="33" fillId="0" borderId="0" xfId="0" applyFont="1"/>
    <xf numFmtId="0" fontId="33" fillId="0" borderId="0" xfId="0" applyFont="1" applyAlignment="1">
      <alignment horizontal="center"/>
    </xf>
    <xf numFmtId="0" fontId="33" fillId="0" borderId="0" xfId="0" applyFont="1" applyBorder="1"/>
    <xf numFmtId="0" fontId="30" fillId="0" borderId="46" xfId="0" applyFont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 wrapText="1"/>
    </xf>
    <xf numFmtId="0" fontId="19" fillId="25" borderId="23" xfId="0" applyFont="1" applyFill="1" applyBorder="1" applyAlignment="1">
      <alignment horizontal="center" wrapText="1"/>
    </xf>
    <xf numFmtId="0" fontId="31" fillId="26" borderId="23" xfId="0" applyFont="1" applyFill="1" applyBorder="1" applyAlignment="1">
      <alignment horizontal="right" vertical="center" wrapText="1"/>
    </xf>
    <xf numFmtId="0" fontId="31" fillId="26" borderId="19" xfId="0" applyFont="1" applyFill="1" applyBorder="1" applyAlignment="1">
      <alignment horizontal="center" vertical="center" wrapText="1"/>
    </xf>
    <xf numFmtId="0" fontId="31" fillId="26" borderId="23" xfId="0" applyFont="1" applyFill="1" applyBorder="1" applyAlignment="1">
      <alignment horizontal="center" vertical="center" wrapText="1"/>
    </xf>
    <xf numFmtId="0" fontId="31" fillId="26" borderId="20" xfId="0" applyFont="1" applyFill="1" applyBorder="1" applyAlignment="1">
      <alignment horizontal="center" vertical="center" wrapText="1"/>
    </xf>
    <xf numFmtId="0" fontId="31" fillId="0" borderId="57" xfId="0" applyFont="1" applyBorder="1" applyAlignment="1">
      <alignment horizontal="center" vertical="center" wrapText="1"/>
    </xf>
    <xf numFmtId="0" fontId="31" fillId="0" borderId="58" xfId="0" applyFont="1" applyBorder="1" applyAlignment="1">
      <alignment horizontal="center" vertical="center" wrapText="1"/>
    </xf>
    <xf numFmtId="0" fontId="31" fillId="26" borderId="22" xfId="0" applyFont="1" applyFill="1" applyBorder="1" applyAlignment="1">
      <alignment horizontal="center" vertical="center" wrapText="1"/>
    </xf>
    <xf numFmtId="0" fontId="31" fillId="26" borderId="28" xfId="0" applyFont="1" applyFill="1" applyBorder="1" applyAlignment="1">
      <alignment horizontal="center" vertical="center" wrapText="1"/>
    </xf>
    <xf numFmtId="2" fontId="31" fillId="26" borderId="27" xfId="0" applyNumberFormat="1" applyFont="1" applyFill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2" fontId="30" fillId="0" borderId="62" xfId="0" applyNumberFormat="1" applyFont="1" applyBorder="1" applyAlignment="1">
      <alignment horizontal="center" vertical="center" wrapText="1"/>
    </xf>
    <xf numFmtId="0" fontId="19" fillId="25" borderId="10" xfId="0" applyFont="1" applyFill="1" applyBorder="1" applyAlignment="1">
      <alignment horizontal="center" vertical="top" wrapText="1"/>
    </xf>
    <xf numFmtId="0" fontId="19" fillId="25" borderId="12" xfId="0" applyFont="1" applyFill="1" applyBorder="1" applyAlignment="1">
      <alignment horizontal="center" vertical="top" wrapText="1"/>
    </xf>
    <xf numFmtId="0" fontId="19" fillId="25" borderId="13" xfId="0" applyFont="1" applyFill="1" applyBorder="1" applyAlignment="1">
      <alignment horizontal="center" vertical="top" wrapText="1"/>
    </xf>
    <xf numFmtId="0" fontId="19" fillId="25" borderId="14" xfId="0" applyFont="1" applyFill="1" applyBorder="1" applyAlignment="1">
      <alignment horizontal="center" vertical="top" wrapText="1"/>
    </xf>
    <xf numFmtId="0" fontId="19" fillId="25" borderId="15" xfId="0" applyFont="1" applyFill="1" applyBorder="1" applyAlignment="1">
      <alignment horizontal="center" vertical="top" wrapText="1"/>
    </xf>
    <xf numFmtId="0" fontId="19" fillId="25" borderId="16" xfId="0" applyFont="1" applyFill="1" applyBorder="1" applyAlignment="1">
      <alignment horizontal="center" vertical="top" wrapText="1"/>
    </xf>
    <xf numFmtId="0" fontId="19" fillId="25" borderId="36" xfId="0" applyFont="1" applyFill="1" applyBorder="1" applyAlignment="1">
      <alignment horizontal="center" vertical="top" wrapText="1"/>
    </xf>
    <xf numFmtId="0" fontId="19" fillId="25" borderId="38" xfId="0" applyFont="1" applyFill="1" applyBorder="1" applyAlignment="1">
      <alignment horizontal="center" vertical="top" wrapText="1"/>
    </xf>
    <xf numFmtId="0" fontId="19" fillId="25" borderId="23" xfId="0" applyFont="1" applyFill="1" applyBorder="1" applyAlignment="1">
      <alignment horizontal="center" vertical="top" wrapText="1"/>
    </xf>
    <xf numFmtId="0" fontId="19" fillId="25" borderId="37" xfId="0" applyFont="1" applyFill="1" applyBorder="1" applyAlignment="1">
      <alignment horizontal="center" vertical="top" wrapText="1"/>
    </xf>
    <xf numFmtId="0" fontId="19" fillId="0" borderId="0" xfId="0" applyFont="1" applyAlignment="1">
      <alignment vertical="top"/>
    </xf>
    <xf numFmtId="0" fontId="19" fillId="0" borderId="0" xfId="0" applyFont="1" applyBorder="1" applyAlignment="1">
      <alignment vertical="top"/>
    </xf>
    <xf numFmtId="0" fontId="19" fillId="26" borderId="26" xfId="0" applyFont="1" applyFill="1" applyBorder="1" applyAlignment="1">
      <alignment vertical="top"/>
    </xf>
    <xf numFmtId="0" fontId="19" fillId="26" borderId="26" xfId="0" applyFont="1" applyFill="1" applyBorder="1" applyAlignment="1">
      <alignment horizontal="center" vertical="top"/>
    </xf>
    <xf numFmtId="0" fontId="38" fillId="0" borderId="0" xfId="0" applyFont="1"/>
    <xf numFmtId="0" fontId="23" fillId="24" borderId="32" xfId="0" applyFont="1" applyFill="1" applyBorder="1" applyAlignment="1">
      <alignment horizontal="center" wrapText="1"/>
    </xf>
    <xf numFmtId="0" fontId="26" fillId="24" borderId="32" xfId="0" applyFont="1" applyFill="1" applyBorder="1" applyAlignment="1">
      <alignment horizontal="center" wrapText="1"/>
    </xf>
    <xf numFmtId="0" fontId="23" fillId="24" borderId="50" xfId="0" applyFont="1" applyFill="1" applyBorder="1" applyAlignment="1">
      <alignment horizontal="center" wrapText="1"/>
    </xf>
    <xf numFmtId="0" fontId="17" fillId="0" borderId="46" xfId="0" applyFont="1" applyBorder="1"/>
    <xf numFmtId="0" fontId="17" fillId="0" borderId="47" xfId="0" applyFont="1" applyBorder="1"/>
    <xf numFmtId="0" fontId="17" fillId="0" borderId="48" xfId="0" applyFont="1" applyBorder="1"/>
    <xf numFmtId="0" fontId="26" fillId="26" borderId="23" xfId="0" applyFont="1" applyFill="1" applyBorder="1" applyAlignment="1">
      <alignment horizontal="right" wrapText="1"/>
    </xf>
    <xf numFmtId="0" fontId="23" fillId="24" borderId="51" xfId="0" applyFont="1" applyFill="1" applyBorder="1" applyAlignment="1">
      <alignment horizontal="center" wrapText="1"/>
    </xf>
    <xf numFmtId="0" fontId="26" fillId="26" borderId="23" xfId="0" applyFont="1" applyFill="1" applyBorder="1" applyAlignment="1">
      <alignment horizontal="center" wrapText="1"/>
    </xf>
    <xf numFmtId="0" fontId="23" fillId="24" borderId="54" xfId="0" applyFont="1" applyFill="1" applyBorder="1" applyAlignment="1">
      <alignment horizontal="center" wrapText="1"/>
    </xf>
    <xf numFmtId="0" fontId="26" fillId="24" borderId="51" xfId="0" applyFont="1" applyFill="1" applyBorder="1" applyAlignment="1">
      <alignment horizontal="center" wrapText="1"/>
    </xf>
    <xf numFmtId="0" fontId="26" fillId="26" borderId="19" xfId="0" applyFont="1" applyFill="1" applyBorder="1" applyAlignment="1">
      <alignment horizontal="center" wrapText="1"/>
    </xf>
    <xf numFmtId="0" fontId="26" fillId="26" borderId="63" xfId="0" applyFont="1" applyFill="1" applyBorder="1" applyAlignment="1">
      <alignment horizontal="center" wrapText="1"/>
    </xf>
    <xf numFmtId="0" fontId="26" fillId="26" borderId="64" xfId="0" applyFont="1" applyFill="1" applyBorder="1" applyAlignment="1">
      <alignment horizontal="center" wrapText="1"/>
    </xf>
    <xf numFmtId="0" fontId="26" fillId="26" borderId="65" xfId="0" applyFont="1" applyFill="1" applyBorder="1" applyAlignment="1">
      <alignment horizontal="center" wrapText="1"/>
    </xf>
    <xf numFmtId="0" fontId="23" fillId="24" borderId="49" xfId="0" applyFont="1" applyFill="1" applyBorder="1" applyAlignment="1">
      <alignment horizontal="center" wrapText="1"/>
    </xf>
    <xf numFmtId="0" fontId="23" fillId="24" borderId="33" xfId="0" applyFont="1" applyFill="1" applyBorder="1" applyAlignment="1">
      <alignment horizontal="center" wrapText="1"/>
    </xf>
    <xf numFmtId="0" fontId="26" fillId="24" borderId="33" xfId="0" applyFont="1" applyFill="1" applyBorder="1" applyAlignment="1">
      <alignment horizontal="center" wrapText="1"/>
    </xf>
    <xf numFmtId="0" fontId="17" fillId="0" borderId="24" xfId="0" applyFont="1" applyBorder="1"/>
    <xf numFmtId="0" fontId="17" fillId="0" borderId="22" xfId="0" applyFont="1" applyBorder="1"/>
    <xf numFmtId="0" fontId="23" fillId="24" borderId="40" xfId="0" applyFont="1" applyFill="1" applyBorder="1" applyAlignment="1">
      <alignment horizontal="center" wrapText="1"/>
    </xf>
    <xf numFmtId="0" fontId="23" fillId="24" borderId="52" xfId="0" applyFont="1" applyFill="1" applyBorder="1" applyAlignment="1">
      <alignment horizontal="center" wrapText="1"/>
    </xf>
    <xf numFmtId="0" fontId="16" fillId="0" borderId="47" xfId="0" applyFont="1" applyBorder="1"/>
    <xf numFmtId="0" fontId="16" fillId="0" borderId="53" xfId="0" applyFont="1" applyBorder="1"/>
    <xf numFmtId="0" fontId="19" fillId="0" borderId="0" xfId="0" applyFont="1" applyBorder="1" applyAlignment="1">
      <alignment wrapText="1"/>
    </xf>
    <xf numFmtId="0" fontId="19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23" fillId="24" borderId="39" xfId="0" applyFont="1" applyFill="1" applyBorder="1" applyAlignment="1">
      <alignment horizontal="center" wrapText="1"/>
    </xf>
    <xf numFmtId="0" fontId="16" fillId="0" borderId="68" xfId="0" applyFont="1" applyBorder="1"/>
    <xf numFmtId="0" fontId="19" fillId="26" borderId="18" xfId="0" applyFont="1" applyFill="1" applyBorder="1" applyAlignment="1">
      <alignment horizontal="left" wrapText="1"/>
    </xf>
    <xf numFmtId="0" fontId="19" fillId="26" borderId="31" xfId="0" applyFont="1" applyFill="1" applyBorder="1" applyAlignment="1">
      <alignment horizontal="left" wrapText="1"/>
    </xf>
    <xf numFmtId="0" fontId="17" fillId="26" borderId="31" xfId="0" applyFont="1" applyFill="1" applyBorder="1"/>
    <xf numFmtId="0" fontId="19" fillId="26" borderId="31" xfId="0" applyFont="1" applyFill="1" applyBorder="1"/>
    <xf numFmtId="0" fontId="17" fillId="26" borderId="31" xfId="0" applyFont="1" applyFill="1" applyBorder="1" applyAlignment="1">
      <alignment horizontal="center"/>
    </xf>
    <xf numFmtId="0" fontId="17" fillId="26" borderId="21" xfId="0" applyFont="1" applyFill="1" applyBorder="1"/>
    <xf numFmtId="0" fontId="19" fillId="26" borderId="22" xfId="0" applyFont="1" applyFill="1" applyBorder="1" applyAlignment="1">
      <alignment horizontal="left" wrapText="1"/>
    </xf>
    <xf numFmtId="0" fontId="19" fillId="25" borderId="67" xfId="0" applyFont="1" applyFill="1" applyBorder="1" applyAlignment="1">
      <alignment horizontal="center" wrapText="1"/>
    </xf>
    <xf numFmtId="0" fontId="19" fillId="25" borderId="64" xfId="0" applyFont="1" applyFill="1" applyBorder="1" applyAlignment="1">
      <alignment horizontal="center" wrapText="1"/>
    </xf>
    <xf numFmtId="0" fontId="19" fillId="25" borderId="65" xfId="0" applyFont="1" applyFill="1" applyBorder="1" applyAlignment="1">
      <alignment horizontal="center" wrapText="1"/>
    </xf>
    <xf numFmtId="0" fontId="19" fillId="25" borderId="27" xfId="0" applyFont="1" applyFill="1" applyBorder="1" applyAlignment="1">
      <alignment horizontal="center" wrapText="1"/>
    </xf>
    <xf numFmtId="0" fontId="19" fillId="26" borderId="29" xfId="0" applyFont="1" applyFill="1" applyBorder="1" applyAlignment="1">
      <alignment horizontal="left" wrapText="1"/>
    </xf>
    <xf numFmtId="0" fontId="19" fillId="26" borderId="67" xfId="0" applyFont="1" applyFill="1" applyBorder="1" applyAlignment="1">
      <alignment horizontal="center"/>
    </xf>
    <xf numFmtId="0" fontId="19" fillId="26" borderId="64" xfId="0" applyFont="1" applyFill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9" fillId="26" borderId="18" xfId="0" applyFont="1" applyFill="1" applyBorder="1" applyAlignment="1">
      <alignment horizontal="left"/>
    </xf>
    <xf numFmtId="0" fontId="19" fillId="26" borderId="19" xfId="0" applyFont="1" applyFill="1" applyBorder="1"/>
    <xf numFmtId="0" fontId="19" fillId="26" borderId="20" xfId="0" applyFont="1" applyFill="1" applyBorder="1"/>
    <xf numFmtId="0" fontId="19" fillId="26" borderId="21" xfId="0" applyFont="1" applyFill="1" applyBorder="1"/>
    <xf numFmtId="0" fontId="19" fillId="26" borderId="22" xfId="0" applyFont="1" applyFill="1" applyBorder="1" applyAlignment="1">
      <alignment horizontal="left"/>
    </xf>
    <xf numFmtId="0" fontId="19" fillId="26" borderId="23" xfId="0" applyFont="1" applyFill="1" applyBorder="1" applyAlignment="1">
      <alignment horizontal="center"/>
    </xf>
    <xf numFmtId="0" fontId="19" fillId="26" borderId="20" xfId="0" applyFont="1" applyFill="1" applyBorder="1" applyAlignment="1">
      <alignment horizontal="center"/>
    </xf>
    <xf numFmtId="0" fontId="19" fillId="26" borderId="19" xfId="0" applyFont="1" applyFill="1" applyBorder="1" applyAlignment="1">
      <alignment horizontal="center"/>
    </xf>
    <xf numFmtId="0" fontId="19" fillId="26" borderId="21" xfId="0" applyFont="1" applyFill="1" applyBorder="1" applyAlignment="1">
      <alignment horizontal="center"/>
    </xf>
    <xf numFmtId="0" fontId="19" fillId="26" borderId="19" xfId="0" applyFont="1" applyFill="1" applyBorder="1" applyAlignment="1">
      <alignment horizontal="left"/>
    </xf>
    <xf numFmtId="0" fontId="18" fillId="26" borderId="19" xfId="0" applyFont="1" applyFill="1" applyBorder="1" applyAlignment="1">
      <alignment horizontal="center"/>
    </xf>
    <xf numFmtId="0" fontId="18" fillId="26" borderId="23" xfId="0" applyFont="1" applyFill="1" applyBorder="1" applyAlignment="1">
      <alignment horizontal="center"/>
    </xf>
    <xf numFmtId="0" fontId="19" fillId="0" borderId="39" xfId="0" applyFont="1" applyBorder="1" applyAlignment="1">
      <alignment horizontal="left"/>
    </xf>
    <xf numFmtId="0" fontId="19" fillId="0" borderId="40" xfId="0" applyFont="1" applyBorder="1" applyAlignment="1">
      <alignment horizontal="left"/>
    </xf>
    <xf numFmtId="0" fontId="19" fillId="0" borderId="52" xfId="0" applyFont="1" applyBorder="1" applyAlignment="1">
      <alignment horizontal="left"/>
    </xf>
    <xf numFmtId="0" fontId="20" fillId="0" borderId="41" xfId="0" applyFont="1" applyBorder="1" applyAlignment="1">
      <alignment horizontal="center"/>
    </xf>
    <xf numFmtId="0" fontId="20" fillId="0" borderId="42" xfId="0" applyFont="1" applyBorder="1" applyAlignment="1">
      <alignment horizontal="center"/>
    </xf>
    <xf numFmtId="0" fontId="20" fillId="0" borderId="43" xfId="0" applyFont="1" applyBorder="1" applyAlignment="1">
      <alignment horizontal="center"/>
    </xf>
    <xf numFmtId="0" fontId="20" fillId="0" borderId="44" xfId="0" applyFont="1" applyBorder="1" applyAlignment="1">
      <alignment horizontal="center"/>
    </xf>
    <xf numFmtId="0" fontId="20" fillId="0" borderId="45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20" fillId="0" borderId="60" xfId="0" applyFont="1" applyBorder="1" applyAlignment="1">
      <alignment horizontal="center"/>
    </xf>
    <xf numFmtId="0" fontId="20" fillId="0" borderId="61" xfId="0" applyFont="1" applyBorder="1" applyAlignment="1">
      <alignment horizontal="center"/>
    </xf>
    <xf numFmtId="0" fontId="20" fillId="0" borderId="62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18" fillId="0" borderId="50" xfId="0" applyFont="1" applyBorder="1" applyAlignment="1">
      <alignment horizontal="center"/>
    </xf>
    <xf numFmtId="0" fontId="19" fillId="0" borderId="50" xfId="0" applyFont="1" applyBorder="1" applyAlignment="1">
      <alignment horizontal="center"/>
    </xf>
    <xf numFmtId="0" fontId="18" fillId="0" borderId="54" xfId="0" applyFont="1" applyBorder="1" applyAlignment="1">
      <alignment horizontal="center"/>
    </xf>
    <xf numFmtId="0" fontId="18" fillId="0" borderId="69" xfId="0" applyFont="1" applyBorder="1" applyAlignment="1">
      <alignment horizontal="center"/>
    </xf>
    <xf numFmtId="0" fontId="18" fillId="0" borderId="70" xfId="0" applyFont="1" applyBorder="1" applyAlignment="1">
      <alignment horizontal="center"/>
    </xf>
    <xf numFmtId="0" fontId="19" fillId="0" borderId="70" xfId="0" applyFont="1" applyBorder="1" applyAlignment="1">
      <alignment horizontal="center"/>
    </xf>
    <xf numFmtId="0" fontId="18" fillId="0" borderId="71" xfId="0" applyFont="1" applyBorder="1" applyAlignment="1">
      <alignment horizontal="center"/>
    </xf>
    <xf numFmtId="0" fontId="17" fillId="25" borderId="23" xfId="0" applyFont="1" applyFill="1" applyBorder="1" applyAlignment="1">
      <alignment horizontal="center" wrapText="1"/>
    </xf>
    <xf numFmtId="0" fontId="16" fillId="26" borderId="23" xfId="0" applyFont="1" applyFill="1" applyBorder="1"/>
    <xf numFmtId="0" fontId="17" fillId="26" borderId="80" xfId="0" applyFont="1" applyFill="1" applyBorder="1"/>
    <xf numFmtId="0" fontId="17" fillId="0" borderId="80" xfId="0" applyFont="1" applyBorder="1"/>
    <xf numFmtId="0" fontId="17" fillId="26" borderId="64" xfId="0" applyFont="1" applyFill="1" applyBorder="1"/>
    <xf numFmtId="0" fontId="19" fillId="26" borderId="81" xfId="0" applyFont="1" applyFill="1" applyBorder="1" applyAlignment="1">
      <alignment horizontal="center"/>
    </xf>
    <xf numFmtId="0" fontId="19" fillId="0" borderId="0" xfId="0" applyFont="1" applyBorder="1" applyAlignment="1">
      <alignment horizontal="left" wrapText="1"/>
    </xf>
    <xf numFmtId="0" fontId="19" fillId="0" borderId="24" xfId="0" applyFont="1" applyBorder="1" applyAlignment="1">
      <alignment horizontal="center" vertical="top" wrapText="1"/>
    </xf>
    <xf numFmtId="0" fontId="19" fillId="25" borderId="74" xfId="0" applyFont="1" applyFill="1" applyBorder="1" applyAlignment="1">
      <alignment horizontal="center" wrapText="1"/>
    </xf>
    <xf numFmtId="0" fontId="19" fillId="25" borderId="75" xfId="0" applyFont="1" applyFill="1" applyBorder="1" applyAlignment="1">
      <alignment horizontal="center" wrapText="1"/>
    </xf>
    <xf numFmtId="0" fontId="19" fillId="25" borderId="19" xfId="0" applyFont="1" applyFill="1" applyBorder="1" applyAlignment="1">
      <alignment horizontal="center" wrapText="1"/>
    </xf>
    <xf numFmtId="0" fontId="19" fillId="25" borderId="20" xfId="0" applyFont="1" applyFill="1" applyBorder="1" applyAlignment="1">
      <alignment horizontal="center" wrapText="1"/>
    </xf>
    <xf numFmtId="0" fontId="19" fillId="25" borderId="73" xfId="0" applyFont="1" applyFill="1" applyBorder="1" applyAlignment="1">
      <alignment horizontal="center" wrapText="1"/>
    </xf>
    <xf numFmtId="0" fontId="19" fillId="25" borderId="72" xfId="0" applyFont="1" applyFill="1" applyBorder="1" applyAlignment="1">
      <alignment horizontal="center" wrapText="1"/>
    </xf>
    <xf numFmtId="0" fontId="19" fillId="25" borderId="31" xfId="0" applyFont="1" applyFill="1" applyBorder="1" applyAlignment="1">
      <alignment horizontal="center" wrapText="1"/>
    </xf>
    <xf numFmtId="0" fontId="19" fillId="25" borderId="25" xfId="0" applyFont="1" applyFill="1" applyBorder="1" applyAlignment="1">
      <alignment horizontal="center" wrapText="1"/>
    </xf>
    <xf numFmtId="0" fontId="32" fillId="26" borderId="18" xfId="0" applyFont="1" applyFill="1" applyBorder="1" applyAlignment="1">
      <alignment horizontal="center" vertical="top" wrapText="1"/>
    </xf>
    <xf numFmtId="0" fontId="32" fillId="26" borderId="56" xfId="0" applyFont="1" applyFill="1" applyBorder="1" applyAlignment="1">
      <alignment horizontal="center" vertical="top" wrapText="1"/>
    </xf>
    <xf numFmtId="0" fontId="19" fillId="25" borderId="34" xfId="0" applyFont="1" applyFill="1" applyBorder="1" applyAlignment="1">
      <alignment horizontal="center" vertical="top" wrapText="1"/>
    </xf>
    <xf numFmtId="0" fontId="19" fillId="25" borderId="55" xfId="0" applyFont="1" applyFill="1" applyBorder="1" applyAlignment="1">
      <alignment horizontal="center" vertical="top" wrapText="1"/>
    </xf>
    <xf numFmtId="0" fontId="19" fillId="25" borderId="78" xfId="0" applyFont="1" applyFill="1" applyBorder="1" applyAlignment="1">
      <alignment horizontal="center" vertical="top" wrapText="1"/>
    </xf>
    <xf numFmtId="0" fontId="19" fillId="25" borderId="35" xfId="0" applyFont="1" applyFill="1" applyBorder="1" applyAlignment="1">
      <alignment horizontal="center" vertical="top" wrapText="1"/>
    </xf>
    <xf numFmtId="0" fontId="19" fillId="25" borderId="76" xfId="0" applyFont="1" applyFill="1" applyBorder="1" applyAlignment="1">
      <alignment horizontal="center" vertical="top" wrapText="1"/>
    </xf>
    <xf numFmtId="0" fontId="19" fillId="25" borderId="77" xfId="0" applyFont="1" applyFill="1" applyBorder="1" applyAlignment="1">
      <alignment horizontal="center" vertical="top" wrapText="1"/>
    </xf>
    <xf numFmtId="0" fontId="31" fillId="26" borderId="18" xfId="0" applyFont="1" applyFill="1" applyBorder="1" applyAlignment="1">
      <alignment horizontal="center" vertical="top" wrapText="1"/>
    </xf>
    <xf numFmtId="0" fontId="31" fillId="26" borderId="56" xfId="0" applyFont="1" applyFill="1" applyBorder="1" applyAlignment="1">
      <alignment horizontal="center" vertical="top" wrapText="1"/>
    </xf>
    <xf numFmtId="0" fontId="19" fillId="25" borderId="66" xfId="0" applyFont="1" applyFill="1" applyBorder="1" applyAlignment="1">
      <alignment horizontal="center" vertical="top" wrapText="1"/>
    </xf>
    <xf numFmtId="0" fontId="19" fillId="25" borderId="79" xfId="0" applyFont="1" applyFill="1" applyBorder="1" applyAlignment="1">
      <alignment horizontal="center" vertical="top" wrapText="1"/>
    </xf>
  </cellXfs>
  <cellStyles count="45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Hyperlink 2" xfId="31"/>
    <cellStyle name="Incorreto" xfId="32" builtinId="27" customBuiltin="1"/>
    <cellStyle name="Neutra" xfId="33" builtinId="28" customBuiltin="1"/>
    <cellStyle name="Normal" xfId="0" builtinId="0"/>
    <cellStyle name="Normal 2" xfId="34"/>
    <cellStyle name="Nota" xfId="35" builtinId="10" customBuiltin="1"/>
    <cellStyle name="Saída" xfId="36" builtinId="21" customBuiltin="1"/>
    <cellStyle name="Texto de Aviso" xfId="37" builtinId="11" customBuiltin="1"/>
    <cellStyle name="Texto Explicativo" xfId="38" builtinId="53" customBuiltin="1"/>
    <cellStyle name="Título 1" xfId="39" builtinId="16" customBuiltin="1"/>
    <cellStyle name="Título 1 1" xfId="40"/>
    <cellStyle name="Título 2" xfId="41" builtinId="17" customBuiltin="1"/>
    <cellStyle name="Título 3" xfId="42" builtinId="18" customBuiltin="1"/>
    <cellStyle name="Título 4" xfId="43" builtinId="19" customBuiltin="1"/>
    <cellStyle name="Total" xfId="44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4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Figura 1. MDDA: </a:t>
            </a:r>
            <a:r>
              <a:rPr lang="pt-BR" sz="1800" b="1" i="0" baseline="0">
                <a:effectLst/>
              </a:rPr>
              <a:t>Número de casos de diarreia por semana epidemiológica, GVE 07 Santo André, ESP, 2014</a:t>
            </a:r>
            <a:endParaRPr lang="pt-BR"/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 07 STO ANDRE CONSOL 2014'!$B$105:$BB$105</c:f>
              <c:numCache>
                <c:formatCode>General</c:formatCode>
                <c:ptCount val="53"/>
                <c:pt idx="0">
                  <c:v>1197</c:v>
                </c:pt>
                <c:pt idx="1">
                  <c:v>1490</c:v>
                </c:pt>
                <c:pt idx="2">
                  <c:v>1621</c:v>
                </c:pt>
                <c:pt idx="3">
                  <c:v>1742</c:v>
                </c:pt>
                <c:pt idx="4">
                  <c:v>1664</c:v>
                </c:pt>
                <c:pt idx="5">
                  <c:v>1869</c:v>
                </c:pt>
                <c:pt idx="6">
                  <c:v>2352</c:v>
                </c:pt>
                <c:pt idx="7">
                  <c:v>2368</c:v>
                </c:pt>
                <c:pt idx="8">
                  <c:v>2634</c:v>
                </c:pt>
                <c:pt idx="9">
                  <c:v>2191</c:v>
                </c:pt>
                <c:pt idx="10">
                  <c:v>2220</c:v>
                </c:pt>
                <c:pt idx="11">
                  <c:v>2151</c:v>
                </c:pt>
                <c:pt idx="12">
                  <c:v>1818</c:v>
                </c:pt>
                <c:pt idx="13">
                  <c:v>1820</c:v>
                </c:pt>
                <c:pt idx="14">
                  <c:v>1822</c:v>
                </c:pt>
                <c:pt idx="15">
                  <c:v>1470</c:v>
                </c:pt>
                <c:pt idx="16">
                  <c:v>1627</c:v>
                </c:pt>
                <c:pt idx="17">
                  <c:v>1226</c:v>
                </c:pt>
                <c:pt idx="18">
                  <c:v>1513</c:v>
                </c:pt>
                <c:pt idx="19">
                  <c:v>1377</c:v>
                </c:pt>
                <c:pt idx="20">
                  <c:v>1221</c:v>
                </c:pt>
                <c:pt idx="21">
                  <c:v>1182</c:v>
                </c:pt>
                <c:pt idx="22">
                  <c:v>1150</c:v>
                </c:pt>
                <c:pt idx="23">
                  <c:v>1289</c:v>
                </c:pt>
                <c:pt idx="24">
                  <c:v>1100</c:v>
                </c:pt>
                <c:pt idx="25">
                  <c:v>1226</c:v>
                </c:pt>
                <c:pt idx="26">
                  <c:v>1360</c:v>
                </c:pt>
                <c:pt idx="27">
                  <c:v>1266</c:v>
                </c:pt>
                <c:pt idx="28">
                  <c:v>1205</c:v>
                </c:pt>
                <c:pt idx="29">
                  <c:v>1253</c:v>
                </c:pt>
                <c:pt idx="30">
                  <c:v>1295</c:v>
                </c:pt>
                <c:pt idx="31">
                  <c:v>1440</c:v>
                </c:pt>
                <c:pt idx="32">
                  <c:v>1895</c:v>
                </c:pt>
                <c:pt idx="33">
                  <c:v>1801</c:v>
                </c:pt>
                <c:pt idx="34">
                  <c:v>1998</c:v>
                </c:pt>
                <c:pt idx="35">
                  <c:v>1662</c:v>
                </c:pt>
                <c:pt idx="36">
                  <c:v>1655</c:v>
                </c:pt>
                <c:pt idx="37">
                  <c:v>1614</c:v>
                </c:pt>
                <c:pt idx="38">
                  <c:v>1395</c:v>
                </c:pt>
                <c:pt idx="39">
                  <c:v>1239</c:v>
                </c:pt>
                <c:pt idx="40">
                  <c:v>1268</c:v>
                </c:pt>
                <c:pt idx="41">
                  <c:v>1204</c:v>
                </c:pt>
                <c:pt idx="42">
                  <c:v>1383</c:v>
                </c:pt>
                <c:pt idx="43">
                  <c:v>1212</c:v>
                </c:pt>
                <c:pt idx="44">
                  <c:v>1113</c:v>
                </c:pt>
                <c:pt idx="45">
                  <c:v>1189</c:v>
                </c:pt>
                <c:pt idx="46">
                  <c:v>1087</c:v>
                </c:pt>
                <c:pt idx="47">
                  <c:v>1301</c:v>
                </c:pt>
                <c:pt idx="48">
                  <c:v>987</c:v>
                </c:pt>
                <c:pt idx="49">
                  <c:v>1081</c:v>
                </c:pt>
                <c:pt idx="50">
                  <c:v>962</c:v>
                </c:pt>
                <c:pt idx="51">
                  <c:v>957</c:v>
                </c:pt>
                <c:pt idx="52">
                  <c:v>1220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121600"/>
        <c:axId val="80180864"/>
      </c:lineChart>
      <c:catAx>
        <c:axId val="116121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80180864"/>
        <c:crosses val="autoZero"/>
        <c:auto val="1"/>
        <c:lblAlgn val="ctr"/>
        <c:lblOffset val="100"/>
        <c:noMultiLvlLbl val="0"/>
      </c:catAx>
      <c:valAx>
        <c:axId val="801808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6121600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07 Santo André, ESP, 2014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01388888888888"/>
          <c:y val="0.11784511784511785"/>
          <c:w val="0.66041666666666665"/>
          <c:h val="0.70594837261503929"/>
        </c:manualLayout>
      </c:layout>
      <c:lineChart>
        <c:grouping val="standard"/>
        <c:varyColors val="0"/>
        <c:ser>
          <c:idx val="0"/>
          <c:order val="0"/>
          <c:tx>
            <c:strRef>
              <c:f>'GVE 07 STO ANDRE CONSOL 2014'!$A$98</c:f>
              <c:strCache>
                <c:ptCount val="1"/>
                <c:pt idx="0">
                  <c:v>DIADEMA*</c:v>
                </c:pt>
              </c:strCache>
            </c:strRef>
          </c:tx>
          <c:marker>
            <c:symbol val="none"/>
          </c:marker>
          <c:cat>
            <c:numRef>
              <c:f>'GVE 07 STO ANDRE CONSOL 2014'!$B$97:$BB$97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07 STO ANDRE CONSOL 2014'!$B$98:$BB$98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07 STO ANDRE CONSOL 2014'!$A$99</c:f>
              <c:strCache>
                <c:ptCount val="1"/>
                <c:pt idx="0">
                  <c:v>MAUA</c:v>
                </c:pt>
              </c:strCache>
            </c:strRef>
          </c:tx>
          <c:marker>
            <c:symbol val="none"/>
          </c:marker>
          <c:cat>
            <c:numRef>
              <c:f>'GVE 07 STO ANDRE CONSOL 2014'!$B$97:$BB$97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07 STO ANDRE CONSOL 2014'!$B$99:$BB$99</c:f>
              <c:numCache>
                <c:formatCode>General</c:formatCode>
                <c:ptCount val="53"/>
                <c:pt idx="0">
                  <c:v>274</c:v>
                </c:pt>
                <c:pt idx="1">
                  <c:v>329</c:v>
                </c:pt>
                <c:pt idx="2">
                  <c:v>394</c:v>
                </c:pt>
                <c:pt idx="3">
                  <c:v>437</c:v>
                </c:pt>
                <c:pt idx="4">
                  <c:v>310</c:v>
                </c:pt>
                <c:pt idx="5">
                  <c:v>392</c:v>
                </c:pt>
                <c:pt idx="6">
                  <c:v>632</c:v>
                </c:pt>
                <c:pt idx="7">
                  <c:v>563</c:v>
                </c:pt>
                <c:pt idx="8">
                  <c:v>518</c:v>
                </c:pt>
                <c:pt idx="9">
                  <c:v>453</c:v>
                </c:pt>
                <c:pt idx="10">
                  <c:v>425</c:v>
                </c:pt>
                <c:pt idx="11">
                  <c:v>376</c:v>
                </c:pt>
                <c:pt idx="12">
                  <c:v>249</c:v>
                </c:pt>
                <c:pt idx="13">
                  <c:v>239</c:v>
                </c:pt>
                <c:pt idx="14">
                  <c:v>377</c:v>
                </c:pt>
                <c:pt idx="15">
                  <c:v>213</c:v>
                </c:pt>
                <c:pt idx="16">
                  <c:v>290</c:v>
                </c:pt>
                <c:pt idx="17">
                  <c:v>253</c:v>
                </c:pt>
                <c:pt idx="18">
                  <c:v>258</c:v>
                </c:pt>
                <c:pt idx="19">
                  <c:v>248</c:v>
                </c:pt>
                <c:pt idx="20">
                  <c:v>201</c:v>
                </c:pt>
                <c:pt idx="21">
                  <c:v>266</c:v>
                </c:pt>
                <c:pt idx="22">
                  <c:v>174</c:v>
                </c:pt>
                <c:pt idx="23">
                  <c:v>196</c:v>
                </c:pt>
                <c:pt idx="24">
                  <c:v>186</c:v>
                </c:pt>
                <c:pt idx="25">
                  <c:v>194</c:v>
                </c:pt>
                <c:pt idx="26">
                  <c:v>305</c:v>
                </c:pt>
                <c:pt idx="27">
                  <c:v>246</c:v>
                </c:pt>
                <c:pt idx="28">
                  <c:v>254</c:v>
                </c:pt>
                <c:pt idx="29">
                  <c:v>208</c:v>
                </c:pt>
                <c:pt idx="30">
                  <c:v>240</c:v>
                </c:pt>
                <c:pt idx="31">
                  <c:v>221</c:v>
                </c:pt>
                <c:pt idx="32">
                  <c:v>274</c:v>
                </c:pt>
                <c:pt idx="33">
                  <c:v>327</c:v>
                </c:pt>
                <c:pt idx="34">
                  <c:v>481</c:v>
                </c:pt>
                <c:pt idx="35">
                  <c:v>239</c:v>
                </c:pt>
                <c:pt idx="36">
                  <c:v>199</c:v>
                </c:pt>
                <c:pt idx="37">
                  <c:v>382</c:v>
                </c:pt>
                <c:pt idx="38">
                  <c:v>292</c:v>
                </c:pt>
                <c:pt idx="39">
                  <c:v>231</c:v>
                </c:pt>
                <c:pt idx="40">
                  <c:v>332</c:v>
                </c:pt>
                <c:pt idx="41">
                  <c:v>150</c:v>
                </c:pt>
                <c:pt idx="42">
                  <c:v>283</c:v>
                </c:pt>
                <c:pt idx="43">
                  <c:v>299</c:v>
                </c:pt>
                <c:pt idx="44">
                  <c:v>145</c:v>
                </c:pt>
                <c:pt idx="45">
                  <c:v>263</c:v>
                </c:pt>
                <c:pt idx="46">
                  <c:v>229</c:v>
                </c:pt>
                <c:pt idx="47">
                  <c:v>313</c:v>
                </c:pt>
                <c:pt idx="48">
                  <c:v>222</c:v>
                </c:pt>
                <c:pt idx="49">
                  <c:v>229</c:v>
                </c:pt>
                <c:pt idx="50">
                  <c:v>153</c:v>
                </c:pt>
                <c:pt idx="51">
                  <c:v>192</c:v>
                </c:pt>
                <c:pt idx="52">
                  <c:v>338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07 STO ANDRE CONSOL 2014'!$A$100</c:f>
              <c:strCache>
                <c:ptCount val="1"/>
                <c:pt idx="0">
                  <c:v>RIBEIRAO PIRES</c:v>
                </c:pt>
              </c:strCache>
            </c:strRef>
          </c:tx>
          <c:marker>
            <c:symbol val="none"/>
          </c:marker>
          <c:cat>
            <c:numRef>
              <c:f>'GVE 07 STO ANDRE CONSOL 2014'!$B$97:$BB$97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07 STO ANDRE CONSOL 2014'!$B$100:$BB$100</c:f>
              <c:numCache>
                <c:formatCode>General</c:formatCode>
                <c:ptCount val="53"/>
                <c:pt idx="0">
                  <c:v>119</c:v>
                </c:pt>
                <c:pt idx="1">
                  <c:v>42</c:v>
                </c:pt>
                <c:pt idx="2">
                  <c:v>55</c:v>
                </c:pt>
                <c:pt idx="3">
                  <c:v>78</c:v>
                </c:pt>
                <c:pt idx="4">
                  <c:v>133</c:v>
                </c:pt>
                <c:pt idx="5">
                  <c:v>107</c:v>
                </c:pt>
                <c:pt idx="6">
                  <c:v>130</c:v>
                </c:pt>
                <c:pt idx="7">
                  <c:v>112</c:v>
                </c:pt>
                <c:pt idx="8">
                  <c:v>99</c:v>
                </c:pt>
                <c:pt idx="9">
                  <c:v>80</c:v>
                </c:pt>
                <c:pt idx="10">
                  <c:v>107</c:v>
                </c:pt>
                <c:pt idx="11">
                  <c:v>112</c:v>
                </c:pt>
                <c:pt idx="12">
                  <c:v>76</c:v>
                </c:pt>
                <c:pt idx="13">
                  <c:v>85</c:v>
                </c:pt>
                <c:pt idx="14">
                  <c:v>91</c:v>
                </c:pt>
                <c:pt idx="15">
                  <c:v>76</c:v>
                </c:pt>
                <c:pt idx="16">
                  <c:v>88</c:v>
                </c:pt>
                <c:pt idx="17">
                  <c:v>49</c:v>
                </c:pt>
                <c:pt idx="18">
                  <c:v>64</c:v>
                </c:pt>
                <c:pt idx="19">
                  <c:v>63</c:v>
                </c:pt>
                <c:pt idx="20">
                  <c:v>44</c:v>
                </c:pt>
                <c:pt idx="21">
                  <c:v>66</c:v>
                </c:pt>
                <c:pt idx="22">
                  <c:v>51</c:v>
                </c:pt>
                <c:pt idx="23">
                  <c:v>43</c:v>
                </c:pt>
                <c:pt idx="24">
                  <c:v>49</c:v>
                </c:pt>
                <c:pt idx="25">
                  <c:v>41</c:v>
                </c:pt>
                <c:pt idx="26">
                  <c:v>47</c:v>
                </c:pt>
                <c:pt idx="27">
                  <c:v>47</c:v>
                </c:pt>
                <c:pt idx="28">
                  <c:v>66</c:v>
                </c:pt>
                <c:pt idx="29">
                  <c:v>54</c:v>
                </c:pt>
                <c:pt idx="30">
                  <c:v>67</c:v>
                </c:pt>
                <c:pt idx="31">
                  <c:v>45</c:v>
                </c:pt>
                <c:pt idx="32">
                  <c:v>70</c:v>
                </c:pt>
                <c:pt idx="33">
                  <c:v>79</c:v>
                </c:pt>
                <c:pt idx="34">
                  <c:v>69</c:v>
                </c:pt>
                <c:pt idx="35">
                  <c:v>88</c:v>
                </c:pt>
                <c:pt idx="36">
                  <c:v>113</c:v>
                </c:pt>
                <c:pt idx="37">
                  <c:v>90</c:v>
                </c:pt>
                <c:pt idx="38">
                  <c:v>89</c:v>
                </c:pt>
                <c:pt idx="39">
                  <c:v>70</c:v>
                </c:pt>
                <c:pt idx="40">
                  <c:v>59</c:v>
                </c:pt>
                <c:pt idx="41">
                  <c:v>59</c:v>
                </c:pt>
                <c:pt idx="42">
                  <c:v>64</c:v>
                </c:pt>
                <c:pt idx="43">
                  <c:v>50</c:v>
                </c:pt>
                <c:pt idx="44">
                  <c:v>38</c:v>
                </c:pt>
                <c:pt idx="45">
                  <c:v>53</c:v>
                </c:pt>
                <c:pt idx="46">
                  <c:v>55</c:v>
                </c:pt>
                <c:pt idx="47">
                  <c:v>35</c:v>
                </c:pt>
                <c:pt idx="48">
                  <c:v>34</c:v>
                </c:pt>
                <c:pt idx="49">
                  <c:v>36</c:v>
                </c:pt>
                <c:pt idx="50">
                  <c:v>31</c:v>
                </c:pt>
                <c:pt idx="51">
                  <c:v>44</c:v>
                </c:pt>
                <c:pt idx="5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07 STO ANDRE CONSOL 2014'!$A$101</c:f>
              <c:strCache>
                <c:ptCount val="1"/>
                <c:pt idx="0">
                  <c:v>RIO GRANDE DA SERRA</c:v>
                </c:pt>
              </c:strCache>
            </c:strRef>
          </c:tx>
          <c:marker>
            <c:symbol val="none"/>
          </c:marker>
          <c:cat>
            <c:numRef>
              <c:f>'GVE 07 STO ANDRE CONSOL 2014'!$B$97:$BB$97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07 STO ANDRE CONSOL 2014'!$B$101:$BB$101</c:f>
              <c:numCache>
                <c:formatCode>General</c:formatCode>
                <c:ptCount val="53"/>
                <c:pt idx="0">
                  <c:v>0</c:v>
                </c:pt>
                <c:pt idx="1">
                  <c:v>12</c:v>
                </c:pt>
                <c:pt idx="2">
                  <c:v>0</c:v>
                </c:pt>
                <c:pt idx="3">
                  <c:v>0</c:v>
                </c:pt>
                <c:pt idx="4">
                  <c:v>17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24</c:v>
                </c:pt>
                <c:pt idx="11">
                  <c:v>16</c:v>
                </c:pt>
                <c:pt idx="12">
                  <c:v>31</c:v>
                </c:pt>
                <c:pt idx="13">
                  <c:v>12</c:v>
                </c:pt>
                <c:pt idx="14">
                  <c:v>0</c:v>
                </c:pt>
                <c:pt idx="15">
                  <c:v>0</c:v>
                </c:pt>
                <c:pt idx="16">
                  <c:v>18</c:v>
                </c:pt>
                <c:pt idx="17">
                  <c:v>5</c:v>
                </c:pt>
                <c:pt idx="18">
                  <c:v>10</c:v>
                </c:pt>
                <c:pt idx="19">
                  <c:v>14</c:v>
                </c:pt>
                <c:pt idx="20">
                  <c:v>21</c:v>
                </c:pt>
                <c:pt idx="21">
                  <c:v>12</c:v>
                </c:pt>
                <c:pt idx="22">
                  <c:v>0</c:v>
                </c:pt>
                <c:pt idx="23">
                  <c:v>21</c:v>
                </c:pt>
                <c:pt idx="24">
                  <c:v>4</c:v>
                </c:pt>
                <c:pt idx="25">
                  <c:v>15</c:v>
                </c:pt>
                <c:pt idx="26">
                  <c:v>10</c:v>
                </c:pt>
                <c:pt idx="27">
                  <c:v>18</c:v>
                </c:pt>
                <c:pt idx="28">
                  <c:v>24</c:v>
                </c:pt>
                <c:pt idx="29">
                  <c:v>27</c:v>
                </c:pt>
                <c:pt idx="30">
                  <c:v>10</c:v>
                </c:pt>
                <c:pt idx="31">
                  <c:v>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07 STO ANDRE CONSOL 2014'!$A$102</c:f>
              <c:strCache>
                <c:ptCount val="1"/>
                <c:pt idx="0">
                  <c:v>SANTO ANDRE</c:v>
                </c:pt>
              </c:strCache>
            </c:strRef>
          </c:tx>
          <c:marker>
            <c:symbol val="none"/>
          </c:marker>
          <c:cat>
            <c:numRef>
              <c:f>'GVE 07 STO ANDRE CONSOL 2014'!$B$97:$BB$97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07 STO ANDRE CONSOL 2014'!$B$102:$BB$102</c:f>
              <c:numCache>
                <c:formatCode>General</c:formatCode>
                <c:ptCount val="53"/>
                <c:pt idx="0">
                  <c:v>0</c:v>
                </c:pt>
                <c:pt idx="1">
                  <c:v>16</c:v>
                </c:pt>
                <c:pt idx="2">
                  <c:v>112</c:v>
                </c:pt>
                <c:pt idx="3">
                  <c:v>197</c:v>
                </c:pt>
                <c:pt idx="4">
                  <c:v>92</c:v>
                </c:pt>
                <c:pt idx="5">
                  <c:v>93</c:v>
                </c:pt>
                <c:pt idx="6">
                  <c:v>86</c:v>
                </c:pt>
                <c:pt idx="7">
                  <c:v>397</c:v>
                </c:pt>
                <c:pt idx="8">
                  <c:v>644</c:v>
                </c:pt>
                <c:pt idx="9">
                  <c:v>353</c:v>
                </c:pt>
                <c:pt idx="10">
                  <c:v>402</c:v>
                </c:pt>
                <c:pt idx="11">
                  <c:v>378</c:v>
                </c:pt>
                <c:pt idx="12">
                  <c:v>298</c:v>
                </c:pt>
                <c:pt idx="13">
                  <c:v>392</c:v>
                </c:pt>
                <c:pt idx="14">
                  <c:v>332</c:v>
                </c:pt>
                <c:pt idx="15">
                  <c:v>245</c:v>
                </c:pt>
                <c:pt idx="16">
                  <c:v>247</c:v>
                </c:pt>
                <c:pt idx="17">
                  <c:v>140</c:v>
                </c:pt>
                <c:pt idx="18">
                  <c:v>275</c:v>
                </c:pt>
                <c:pt idx="19">
                  <c:v>266</c:v>
                </c:pt>
                <c:pt idx="20">
                  <c:v>174</c:v>
                </c:pt>
                <c:pt idx="21">
                  <c:v>175</c:v>
                </c:pt>
                <c:pt idx="22">
                  <c:v>201</c:v>
                </c:pt>
                <c:pt idx="23">
                  <c:v>167</c:v>
                </c:pt>
                <c:pt idx="24">
                  <c:v>173</c:v>
                </c:pt>
                <c:pt idx="25">
                  <c:v>200</c:v>
                </c:pt>
                <c:pt idx="26">
                  <c:v>222</c:v>
                </c:pt>
                <c:pt idx="27">
                  <c:v>232</c:v>
                </c:pt>
                <c:pt idx="28">
                  <c:v>162</c:v>
                </c:pt>
                <c:pt idx="29">
                  <c:v>247</c:v>
                </c:pt>
                <c:pt idx="30">
                  <c:v>233</c:v>
                </c:pt>
                <c:pt idx="31">
                  <c:v>301</c:v>
                </c:pt>
                <c:pt idx="32">
                  <c:v>485</c:v>
                </c:pt>
                <c:pt idx="33">
                  <c:v>480</c:v>
                </c:pt>
                <c:pt idx="34">
                  <c:v>436</c:v>
                </c:pt>
                <c:pt idx="35">
                  <c:v>446</c:v>
                </c:pt>
                <c:pt idx="36">
                  <c:v>305</c:v>
                </c:pt>
                <c:pt idx="37">
                  <c:v>176</c:v>
                </c:pt>
                <c:pt idx="38">
                  <c:v>136</c:v>
                </c:pt>
                <c:pt idx="39">
                  <c:v>135</c:v>
                </c:pt>
                <c:pt idx="40">
                  <c:v>134</c:v>
                </c:pt>
                <c:pt idx="41">
                  <c:v>156</c:v>
                </c:pt>
                <c:pt idx="42">
                  <c:v>179</c:v>
                </c:pt>
                <c:pt idx="43">
                  <c:v>154</c:v>
                </c:pt>
                <c:pt idx="44">
                  <c:v>145</c:v>
                </c:pt>
                <c:pt idx="45">
                  <c:v>130</c:v>
                </c:pt>
                <c:pt idx="46">
                  <c:v>123</c:v>
                </c:pt>
                <c:pt idx="47">
                  <c:v>127</c:v>
                </c:pt>
                <c:pt idx="48">
                  <c:v>52</c:v>
                </c:pt>
                <c:pt idx="49">
                  <c:v>128</c:v>
                </c:pt>
                <c:pt idx="50">
                  <c:v>96</c:v>
                </c:pt>
                <c:pt idx="51">
                  <c:v>112</c:v>
                </c:pt>
                <c:pt idx="52">
                  <c:v>128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07 STO ANDRE CONSOL 2014'!$A$103</c:f>
              <c:strCache>
                <c:ptCount val="1"/>
                <c:pt idx="0">
                  <c:v>SAO BERNARDO DO CAMPO</c:v>
                </c:pt>
              </c:strCache>
            </c:strRef>
          </c:tx>
          <c:marker>
            <c:symbol val="none"/>
          </c:marker>
          <c:cat>
            <c:numRef>
              <c:f>'GVE 07 STO ANDRE CONSOL 2014'!$B$97:$BB$97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07 STO ANDRE CONSOL 2014'!$B$103:$BB$103</c:f>
              <c:numCache>
                <c:formatCode>General</c:formatCode>
                <c:ptCount val="53"/>
                <c:pt idx="0">
                  <c:v>754</c:v>
                </c:pt>
                <c:pt idx="1">
                  <c:v>1010</c:v>
                </c:pt>
                <c:pt idx="2">
                  <c:v>980</c:v>
                </c:pt>
                <c:pt idx="3">
                  <c:v>954</c:v>
                </c:pt>
                <c:pt idx="4">
                  <c:v>1042</c:v>
                </c:pt>
                <c:pt idx="5">
                  <c:v>1175</c:v>
                </c:pt>
                <c:pt idx="6">
                  <c:v>1375</c:v>
                </c:pt>
                <c:pt idx="7">
                  <c:v>1166</c:v>
                </c:pt>
                <c:pt idx="8">
                  <c:v>1305</c:v>
                </c:pt>
                <c:pt idx="9">
                  <c:v>1180</c:v>
                </c:pt>
                <c:pt idx="10">
                  <c:v>1190</c:v>
                </c:pt>
                <c:pt idx="11">
                  <c:v>1149</c:v>
                </c:pt>
                <c:pt idx="12">
                  <c:v>949</c:v>
                </c:pt>
                <c:pt idx="13">
                  <c:v>1015</c:v>
                </c:pt>
                <c:pt idx="14">
                  <c:v>949</c:v>
                </c:pt>
                <c:pt idx="15">
                  <c:v>841</c:v>
                </c:pt>
                <c:pt idx="16">
                  <c:v>928</c:v>
                </c:pt>
                <c:pt idx="17">
                  <c:v>715</c:v>
                </c:pt>
                <c:pt idx="18">
                  <c:v>832</c:v>
                </c:pt>
                <c:pt idx="19">
                  <c:v>737</c:v>
                </c:pt>
                <c:pt idx="20">
                  <c:v>723</c:v>
                </c:pt>
                <c:pt idx="21">
                  <c:v>600</c:v>
                </c:pt>
                <c:pt idx="22">
                  <c:v>649</c:v>
                </c:pt>
                <c:pt idx="23">
                  <c:v>822</c:v>
                </c:pt>
                <c:pt idx="24">
                  <c:v>647</c:v>
                </c:pt>
                <c:pt idx="25">
                  <c:v>728</c:v>
                </c:pt>
                <c:pt idx="26">
                  <c:v>706</c:v>
                </c:pt>
                <c:pt idx="27">
                  <c:v>688</c:v>
                </c:pt>
                <c:pt idx="28">
                  <c:v>659</c:v>
                </c:pt>
                <c:pt idx="29">
                  <c:v>660</c:v>
                </c:pt>
                <c:pt idx="30">
                  <c:v>700</c:v>
                </c:pt>
                <c:pt idx="31">
                  <c:v>810</c:v>
                </c:pt>
                <c:pt idx="32">
                  <c:v>1004</c:v>
                </c:pt>
                <c:pt idx="33">
                  <c:v>832</c:v>
                </c:pt>
                <c:pt idx="34">
                  <c:v>949</c:v>
                </c:pt>
                <c:pt idx="35">
                  <c:v>796</c:v>
                </c:pt>
                <c:pt idx="36">
                  <c:v>974</c:v>
                </c:pt>
                <c:pt idx="37">
                  <c:v>887</c:v>
                </c:pt>
                <c:pt idx="38">
                  <c:v>822</c:v>
                </c:pt>
                <c:pt idx="39">
                  <c:v>722</c:v>
                </c:pt>
                <c:pt idx="40">
                  <c:v>682</c:v>
                </c:pt>
                <c:pt idx="41">
                  <c:v>754</c:v>
                </c:pt>
                <c:pt idx="42">
                  <c:v>776</c:v>
                </c:pt>
                <c:pt idx="43">
                  <c:v>638</c:v>
                </c:pt>
                <c:pt idx="44">
                  <c:v>713</c:v>
                </c:pt>
                <c:pt idx="45">
                  <c:v>689</c:v>
                </c:pt>
                <c:pt idx="46">
                  <c:v>608</c:v>
                </c:pt>
                <c:pt idx="47">
                  <c:v>736</c:v>
                </c:pt>
                <c:pt idx="48">
                  <c:v>623</c:v>
                </c:pt>
                <c:pt idx="49">
                  <c:v>626</c:v>
                </c:pt>
                <c:pt idx="50">
                  <c:v>621</c:v>
                </c:pt>
                <c:pt idx="51">
                  <c:v>554</c:v>
                </c:pt>
                <c:pt idx="52">
                  <c:v>692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07 STO ANDRE CONSOL 2014'!$A$104</c:f>
              <c:strCache>
                <c:ptCount val="1"/>
                <c:pt idx="0">
                  <c:v>SAO CAETANO DO SUL</c:v>
                </c:pt>
              </c:strCache>
            </c:strRef>
          </c:tx>
          <c:marker>
            <c:symbol val="none"/>
          </c:marker>
          <c:cat>
            <c:numRef>
              <c:f>'GVE 07 STO ANDRE CONSOL 2014'!$B$97:$BB$97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07 STO ANDRE CONSOL 2014'!$B$104:$BB$104</c:f>
              <c:numCache>
                <c:formatCode>General</c:formatCode>
                <c:ptCount val="53"/>
                <c:pt idx="0">
                  <c:v>50</c:v>
                </c:pt>
                <c:pt idx="1">
                  <c:v>81</c:v>
                </c:pt>
                <c:pt idx="2">
                  <c:v>80</c:v>
                </c:pt>
                <c:pt idx="3">
                  <c:v>76</c:v>
                </c:pt>
                <c:pt idx="4">
                  <c:v>70</c:v>
                </c:pt>
                <c:pt idx="5">
                  <c:v>102</c:v>
                </c:pt>
                <c:pt idx="6">
                  <c:v>129</c:v>
                </c:pt>
                <c:pt idx="7">
                  <c:v>130</c:v>
                </c:pt>
                <c:pt idx="8">
                  <c:v>68</c:v>
                </c:pt>
                <c:pt idx="9">
                  <c:v>123</c:v>
                </c:pt>
                <c:pt idx="10">
                  <c:v>72</c:v>
                </c:pt>
                <c:pt idx="11">
                  <c:v>120</c:v>
                </c:pt>
                <c:pt idx="12">
                  <c:v>215</c:v>
                </c:pt>
                <c:pt idx="13">
                  <c:v>77</c:v>
                </c:pt>
                <c:pt idx="14">
                  <c:v>73</c:v>
                </c:pt>
                <c:pt idx="15">
                  <c:v>95</c:v>
                </c:pt>
                <c:pt idx="16">
                  <c:v>56</c:v>
                </c:pt>
                <c:pt idx="17">
                  <c:v>64</c:v>
                </c:pt>
                <c:pt idx="18">
                  <c:v>74</c:v>
                </c:pt>
                <c:pt idx="19">
                  <c:v>49</c:v>
                </c:pt>
                <c:pt idx="20">
                  <c:v>58</c:v>
                </c:pt>
                <c:pt idx="21">
                  <c:v>63</c:v>
                </c:pt>
                <c:pt idx="22">
                  <c:v>75</c:v>
                </c:pt>
                <c:pt idx="23">
                  <c:v>40</c:v>
                </c:pt>
                <c:pt idx="24">
                  <c:v>41</c:v>
                </c:pt>
                <c:pt idx="25">
                  <c:v>48</c:v>
                </c:pt>
                <c:pt idx="26">
                  <c:v>70</c:v>
                </c:pt>
                <c:pt idx="27">
                  <c:v>35</c:v>
                </c:pt>
                <c:pt idx="28">
                  <c:v>40</c:v>
                </c:pt>
                <c:pt idx="29">
                  <c:v>57</c:v>
                </c:pt>
                <c:pt idx="30">
                  <c:v>45</c:v>
                </c:pt>
                <c:pt idx="31">
                  <c:v>58</c:v>
                </c:pt>
                <c:pt idx="32">
                  <c:v>62</c:v>
                </c:pt>
                <c:pt idx="33">
                  <c:v>83</c:v>
                </c:pt>
                <c:pt idx="34">
                  <c:v>63</c:v>
                </c:pt>
                <c:pt idx="35">
                  <c:v>93</c:v>
                </c:pt>
                <c:pt idx="36">
                  <c:v>64</c:v>
                </c:pt>
                <c:pt idx="37">
                  <c:v>79</c:v>
                </c:pt>
                <c:pt idx="38">
                  <c:v>56</c:v>
                </c:pt>
                <c:pt idx="39">
                  <c:v>81</c:v>
                </c:pt>
                <c:pt idx="40">
                  <c:v>61</c:v>
                </c:pt>
                <c:pt idx="41">
                  <c:v>85</c:v>
                </c:pt>
                <c:pt idx="42">
                  <c:v>79</c:v>
                </c:pt>
                <c:pt idx="43">
                  <c:v>71</c:v>
                </c:pt>
                <c:pt idx="44">
                  <c:v>72</c:v>
                </c:pt>
                <c:pt idx="45">
                  <c:v>54</c:v>
                </c:pt>
                <c:pt idx="46">
                  <c:v>72</c:v>
                </c:pt>
                <c:pt idx="47">
                  <c:v>90</c:v>
                </c:pt>
                <c:pt idx="48">
                  <c:v>56</c:v>
                </c:pt>
                <c:pt idx="49">
                  <c:v>62</c:v>
                </c:pt>
                <c:pt idx="50">
                  <c:v>61</c:v>
                </c:pt>
                <c:pt idx="51">
                  <c:v>55</c:v>
                </c:pt>
                <c:pt idx="52">
                  <c:v>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124672"/>
        <c:axId val="80182592"/>
      </c:lineChart>
      <c:catAx>
        <c:axId val="11612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
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0182592"/>
        <c:crosses val="autoZero"/>
        <c:auto val="1"/>
        <c:lblAlgn val="ctr"/>
        <c:lblOffset val="100"/>
        <c:noMultiLvlLbl val="0"/>
      </c:catAx>
      <c:valAx>
        <c:axId val="80182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612467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2000"/>
              <a:t>Figura 3. MDDA - Número de casos de diarreia por faixa etária, por trimestre de ocorrência </a:t>
            </a:r>
            <a:r>
              <a:rPr lang="pt-BR" sz="2000" b="1" i="0" baseline="0">
                <a:effectLst/>
              </a:rPr>
              <a:t>(tendência bruta sem correção por intervalos de faixas etárias), </a:t>
            </a:r>
            <a:r>
              <a:rPr lang="pt-BR" sz="1800" b="1" i="0" u="none" strike="noStrike" baseline="0">
                <a:effectLst/>
              </a:rPr>
              <a:t>GVE 07 - Santo André, ESP, 2014 </a:t>
            </a:r>
            <a:r>
              <a:rPr lang="pt-BR" sz="2000" b="1" i="0" baseline="0">
                <a:effectLst/>
              </a:rPr>
              <a:t>ESP, 2014 </a:t>
            </a:r>
            <a:endParaRPr lang="pt-BR" sz="2000">
              <a:effectLst/>
            </a:endParaRPr>
          </a:p>
          <a:p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 sz="2000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486111111111105E-2"/>
          <c:y val="0.16498316498316498"/>
          <c:w val="0.77812499999999996"/>
          <c:h val="0.699903845352664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'GVE 07 STO ANDRE CONSOL 2014'!$B$113</c:f>
              <c:strCache>
                <c:ptCount val="1"/>
                <c:pt idx="0">
                  <c:v>&lt;1</c:v>
                </c:pt>
              </c:strCache>
            </c:strRef>
          </c:tx>
          <c:invertIfNegative val="0"/>
          <c:cat>
            <c:strRef>
              <c:f>'GVE 07 STO ANDRE CONSOL 2014'!$A$114:$A$117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07 STO ANDRE CONSOL 2014'!$B$114:$B$117</c:f>
              <c:numCache>
                <c:formatCode>General</c:formatCode>
                <c:ptCount val="4"/>
                <c:pt idx="0">
                  <c:v>841</c:v>
                </c:pt>
                <c:pt idx="1">
                  <c:v>513</c:v>
                </c:pt>
                <c:pt idx="2">
                  <c:v>557</c:v>
                </c:pt>
                <c:pt idx="3">
                  <c:v>431</c:v>
                </c:pt>
              </c:numCache>
            </c:numRef>
          </c:val>
        </c:ser>
        <c:ser>
          <c:idx val="1"/>
          <c:order val="1"/>
          <c:tx>
            <c:strRef>
              <c:f>'GVE 07 STO ANDRE CONSOL 2014'!$C$113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'GVE 07 STO ANDRE CONSOL 2014'!$A$114:$A$117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07 STO ANDRE CONSOL 2014'!$C$114:$C$117</c:f>
              <c:numCache>
                <c:formatCode>General</c:formatCode>
                <c:ptCount val="4"/>
                <c:pt idx="0">
                  <c:v>3493</c:v>
                </c:pt>
                <c:pt idx="1">
                  <c:v>2843</c:v>
                </c:pt>
                <c:pt idx="2">
                  <c:v>3481</c:v>
                </c:pt>
                <c:pt idx="3">
                  <c:v>1919</c:v>
                </c:pt>
              </c:numCache>
            </c:numRef>
          </c:val>
        </c:ser>
        <c:ser>
          <c:idx val="2"/>
          <c:order val="2"/>
          <c:tx>
            <c:strRef>
              <c:f>'GVE 07 STO ANDRE CONSOL 2014'!$D$113</c:f>
              <c:strCache>
                <c:ptCount val="1"/>
                <c:pt idx="0">
                  <c:v>5-9a</c:v>
                </c:pt>
              </c:strCache>
            </c:strRef>
          </c:tx>
          <c:invertIfNegative val="0"/>
          <c:cat>
            <c:strRef>
              <c:f>'GVE 07 STO ANDRE CONSOL 2014'!$A$114:$A$117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07 STO ANDRE CONSOL 2014'!$D$114:$D$117</c:f>
              <c:numCache>
                <c:formatCode>General</c:formatCode>
                <c:ptCount val="4"/>
                <c:pt idx="0">
                  <c:v>1922</c:v>
                </c:pt>
                <c:pt idx="1">
                  <c:v>1524</c:v>
                </c:pt>
                <c:pt idx="2">
                  <c:v>2197</c:v>
                </c:pt>
                <c:pt idx="3">
                  <c:v>1375</c:v>
                </c:pt>
              </c:numCache>
            </c:numRef>
          </c:val>
        </c:ser>
        <c:ser>
          <c:idx val="3"/>
          <c:order val="3"/>
          <c:tx>
            <c:strRef>
              <c:f>'GVE 07 STO ANDRE CONSOL 2014'!$E$113</c:f>
              <c:strCache>
                <c:ptCount val="1"/>
                <c:pt idx="0">
                  <c:v>10 a e +</c:v>
                </c:pt>
              </c:strCache>
            </c:strRef>
          </c:tx>
          <c:invertIfNegative val="0"/>
          <c:cat>
            <c:strRef>
              <c:f>'GVE 07 STO ANDRE CONSOL 2014'!$A$114:$A$117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07 STO ANDRE CONSOL 2014'!$E$114:$E$117</c:f>
              <c:numCache>
                <c:formatCode>General</c:formatCode>
                <c:ptCount val="4"/>
                <c:pt idx="0">
                  <c:v>18786</c:v>
                </c:pt>
                <c:pt idx="1">
                  <c:v>12997</c:v>
                </c:pt>
                <c:pt idx="2">
                  <c:v>13170</c:v>
                </c:pt>
                <c:pt idx="3">
                  <c:v>12281</c:v>
                </c:pt>
              </c:numCache>
            </c:numRef>
          </c:val>
        </c:ser>
        <c:ser>
          <c:idx val="4"/>
          <c:order val="4"/>
          <c:tx>
            <c:strRef>
              <c:f>'GVE 07 STO ANDRE CONSOL 2014'!$F$113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strRef>
              <c:f>'GVE 07 STO ANDRE CONSOL 2014'!$A$114:$A$117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07 STO ANDRE CONSOL 2014'!$F$114:$F$117</c:f>
              <c:numCache>
                <c:formatCode>General</c:formatCode>
                <c:ptCount val="4"/>
                <c:pt idx="0">
                  <c:v>275</c:v>
                </c:pt>
                <c:pt idx="1">
                  <c:v>146</c:v>
                </c:pt>
                <c:pt idx="2">
                  <c:v>434</c:v>
                </c:pt>
                <c:pt idx="3">
                  <c:v>197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3"/>
        <c:axId val="116125184"/>
        <c:axId val="116222208"/>
      </c:barChart>
      <c:catAx>
        <c:axId val="11612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6222208"/>
        <c:crosses val="autoZero"/>
        <c:auto val="1"/>
        <c:lblAlgn val="ctr"/>
        <c:lblOffset val="100"/>
        <c:noMultiLvlLbl val="0"/>
      </c:catAx>
      <c:valAx>
        <c:axId val="116222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612518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3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4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38979168611828657"/>
          <c:y val="0.92575561388159811"/>
          <c:w val="0.21514643179483989"/>
          <c:h val="3.6189309669624636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Figura 4. </a:t>
            </a:r>
            <a:r>
              <a:rPr lang="pt-BR" sz="1800" b="1" i="0" baseline="0">
                <a:effectLst/>
              </a:rPr>
              <a:t>Número de casos de diarreia por plano de tratamento ministrado (A, B, C ou ignorado) por trimestre de ocorrência, GVE 07 - Santo André, ESP, 2014</a:t>
            </a:r>
            <a:endParaRPr lang="pt-BR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 </a:t>
            </a:r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07 STO ANDRE CONSOL 2014'!$A$114:$A$117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07 STO ANDRE CONSOL 2014'!$H$114:$H$117</c:f>
              <c:numCache>
                <c:formatCode>General</c:formatCode>
                <c:ptCount val="4"/>
                <c:pt idx="0">
                  <c:v>9516</c:v>
                </c:pt>
                <c:pt idx="1">
                  <c:v>6457</c:v>
                </c:pt>
                <c:pt idx="2">
                  <c:v>7226</c:v>
                </c:pt>
                <c:pt idx="3">
                  <c:v>5169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07 STO ANDRE CONSOL 2014'!$A$114:$A$117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07 STO ANDRE CONSOL 2014'!$I$114:$I$117</c:f>
              <c:numCache>
                <c:formatCode>General</c:formatCode>
                <c:ptCount val="4"/>
                <c:pt idx="0">
                  <c:v>2524</c:v>
                </c:pt>
                <c:pt idx="1">
                  <c:v>1862</c:v>
                </c:pt>
                <c:pt idx="2">
                  <c:v>2521</c:v>
                </c:pt>
                <c:pt idx="3">
                  <c:v>1954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07 STO ANDRE CONSOL 2014'!$A$114:$A$117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07 STO ANDRE CONSOL 2014'!$J$114:$J$117</c:f>
              <c:numCache>
                <c:formatCode>General</c:formatCode>
                <c:ptCount val="4"/>
                <c:pt idx="0">
                  <c:v>11818</c:v>
                </c:pt>
                <c:pt idx="1">
                  <c:v>8384</c:v>
                </c:pt>
                <c:pt idx="2">
                  <c:v>8734</c:v>
                </c:pt>
                <c:pt idx="3">
                  <c:v>8072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07 STO ANDRE CONSOL 2014'!$A$114:$A$117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07 STO ANDRE CONSOL 2014'!$K$114:$K$117</c:f>
              <c:numCache>
                <c:formatCode>General</c:formatCode>
                <c:ptCount val="4"/>
                <c:pt idx="0">
                  <c:v>1459</c:v>
                </c:pt>
                <c:pt idx="1">
                  <c:v>1320</c:v>
                </c:pt>
                <c:pt idx="2">
                  <c:v>1358</c:v>
                </c:pt>
                <c:pt idx="3">
                  <c:v>1008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396416"/>
        <c:axId val="116224512"/>
      </c:barChart>
      <c:catAx>
        <c:axId val="11839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16224512"/>
        <c:crosses val="autoZero"/>
        <c:auto val="1"/>
        <c:lblAlgn val="ctr"/>
        <c:lblOffset val="100"/>
        <c:noMultiLvlLbl val="0"/>
      </c:catAx>
      <c:valAx>
        <c:axId val="1162245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83964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57150</xdr:rowOff>
    </xdr:from>
    <xdr:to>
      <xdr:col>0</xdr:col>
      <xdr:colOff>981075</xdr:colOff>
      <xdr:row>4</xdr:row>
      <xdr:rowOff>180975</xdr:rowOff>
    </xdr:to>
    <xdr:pic>
      <xdr:nvPicPr>
        <xdr:cNvPr id="11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85750"/>
          <a:ext cx="600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9300" cy="60071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D129"/>
  <sheetViews>
    <sheetView tabSelected="1" workbookViewId="0">
      <selection activeCell="A15" sqref="A15"/>
    </sheetView>
  </sheetViews>
  <sheetFormatPr defaultRowHeight="11.25" x14ac:dyDescent="0.2"/>
  <cols>
    <col min="1" max="1" width="21.7109375" style="1" customWidth="1"/>
    <col min="2" max="2" width="9.85546875" style="1" customWidth="1"/>
    <col min="3" max="3" width="10.85546875" style="1" customWidth="1"/>
    <col min="4" max="12" width="9.140625" style="1"/>
    <col min="13" max="13" width="10" style="1" bestFit="1" customWidth="1"/>
    <col min="14" max="14" width="10.140625" style="1" customWidth="1"/>
    <col min="15" max="16" width="9.140625" style="17"/>
    <col min="17" max="54" width="9.140625" style="1"/>
    <col min="55" max="55" width="6.85546875" style="2" customWidth="1"/>
    <col min="56" max="16384" width="9.140625" style="1"/>
  </cols>
  <sheetData>
    <row r="1" spans="1:16" ht="18" x14ac:dyDescent="0.25">
      <c r="A1" s="3"/>
      <c r="B1" s="4" t="s">
        <v>0</v>
      </c>
      <c r="G1" s="51" t="s">
        <v>47</v>
      </c>
      <c r="P1" s="1"/>
    </row>
    <row r="2" spans="1:16" x14ac:dyDescent="0.2">
      <c r="A2" s="3"/>
      <c r="B2" s="4" t="s">
        <v>1</v>
      </c>
      <c r="P2" s="1"/>
    </row>
    <row r="3" spans="1:16" x14ac:dyDescent="0.2">
      <c r="A3" s="3"/>
      <c r="B3" s="4" t="s">
        <v>2</v>
      </c>
      <c r="P3" s="1"/>
    </row>
    <row r="4" spans="1:16" x14ac:dyDescent="0.2">
      <c r="A4" s="3"/>
      <c r="B4" s="4" t="s">
        <v>3</v>
      </c>
      <c r="P4" s="1"/>
    </row>
    <row r="5" spans="1:16" ht="18" x14ac:dyDescent="0.25">
      <c r="A5" s="3"/>
      <c r="B5" s="6" t="s">
        <v>4</v>
      </c>
      <c r="H5" s="51" t="s">
        <v>55</v>
      </c>
      <c r="P5" s="1"/>
    </row>
    <row r="6" spans="1:16" x14ac:dyDescent="0.2">
      <c r="A6" s="3"/>
      <c r="B6" s="6" t="s">
        <v>5</v>
      </c>
      <c r="P6" s="1"/>
    </row>
    <row r="7" spans="1:16" x14ac:dyDescent="0.2">
      <c r="A7" s="3"/>
      <c r="B7" s="7" t="s">
        <v>6</v>
      </c>
      <c r="P7" s="1"/>
    </row>
    <row r="8" spans="1:16" x14ac:dyDescent="0.2">
      <c r="A8" s="3"/>
      <c r="B8" s="7"/>
      <c r="P8" s="1"/>
    </row>
    <row r="9" spans="1:16" ht="12.75" x14ac:dyDescent="0.2">
      <c r="A9" s="3"/>
      <c r="B9" s="7"/>
      <c r="C9" s="52" t="s">
        <v>49</v>
      </c>
      <c r="P9" s="1"/>
    </row>
    <row r="10" spans="1:16" ht="12.75" x14ac:dyDescent="0.2">
      <c r="A10" s="3"/>
      <c r="B10" s="7"/>
      <c r="C10" s="53" t="s">
        <v>50</v>
      </c>
      <c r="P10" s="1"/>
    </row>
    <row r="11" spans="1:16" ht="12.75" x14ac:dyDescent="0.2">
      <c r="A11" s="3"/>
      <c r="C11" s="53" t="s">
        <v>51</v>
      </c>
      <c r="P11" s="1"/>
    </row>
    <row r="12" spans="1:16" ht="12.75" x14ac:dyDescent="0.2">
      <c r="A12" s="3"/>
      <c r="C12" s="52" t="s">
        <v>52</v>
      </c>
      <c r="P12" s="1"/>
    </row>
    <row r="13" spans="1:16" ht="12.75" x14ac:dyDescent="0.2">
      <c r="A13" s="3"/>
      <c r="C13" s="52" t="s">
        <v>53</v>
      </c>
      <c r="P13" s="1"/>
    </row>
    <row r="14" spans="1:16" ht="12.75" x14ac:dyDescent="0.2">
      <c r="A14" s="3"/>
      <c r="C14" s="52" t="s">
        <v>54</v>
      </c>
      <c r="P14" s="1"/>
    </row>
    <row r="15" spans="1:16" x14ac:dyDescent="0.2">
      <c r="A15" s="3"/>
      <c r="B15" s="7"/>
    </row>
    <row r="16" spans="1:16" ht="15.75" x14ac:dyDescent="0.25">
      <c r="A16" s="33"/>
    </row>
    <row r="17" spans="1:55" s="54" customFormat="1" ht="16.5" thickBot="1" x14ac:dyDescent="0.3">
      <c r="A17" s="33" t="s">
        <v>60</v>
      </c>
      <c r="O17" s="55"/>
      <c r="P17" s="55"/>
      <c r="BC17" s="56"/>
    </row>
    <row r="18" spans="1:55" s="84" customFormat="1" ht="38.25" customHeight="1" thickBot="1" x14ac:dyDescent="0.3">
      <c r="A18" s="193" t="s">
        <v>8</v>
      </c>
      <c r="B18" s="185" t="s">
        <v>19</v>
      </c>
      <c r="C18" s="186"/>
      <c r="D18" s="186"/>
      <c r="E18" s="186"/>
      <c r="F18" s="186"/>
      <c r="G18" s="187"/>
      <c r="H18" s="188" t="s">
        <v>20</v>
      </c>
      <c r="I18" s="189"/>
      <c r="J18" s="189"/>
      <c r="K18" s="189"/>
      <c r="L18" s="190"/>
      <c r="M18" s="183" t="s">
        <v>21</v>
      </c>
      <c r="N18" s="183" t="s">
        <v>22</v>
      </c>
      <c r="O18" s="191" t="s">
        <v>23</v>
      </c>
      <c r="P18" s="174"/>
      <c r="BC18" s="85"/>
    </row>
    <row r="19" spans="1:55" s="84" customFormat="1" ht="11.25" hidden="1" customHeight="1" x14ac:dyDescent="0.25">
      <c r="A19" s="194"/>
      <c r="B19" s="74" t="s">
        <v>24</v>
      </c>
      <c r="C19" s="75" t="s">
        <v>25</v>
      </c>
      <c r="D19" s="75" t="s">
        <v>26</v>
      </c>
      <c r="E19" s="75" t="s">
        <v>27</v>
      </c>
      <c r="F19" s="75" t="s">
        <v>28</v>
      </c>
      <c r="G19" s="76" t="s">
        <v>9</v>
      </c>
      <c r="H19" s="77" t="s">
        <v>29</v>
      </c>
      <c r="I19" s="78" t="s">
        <v>30</v>
      </c>
      <c r="J19" s="78" t="s">
        <v>31</v>
      </c>
      <c r="K19" s="78" t="s">
        <v>28</v>
      </c>
      <c r="L19" s="79" t="s">
        <v>9</v>
      </c>
      <c r="M19" s="184"/>
      <c r="N19" s="184"/>
      <c r="O19" s="192"/>
      <c r="P19" s="174"/>
      <c r="BC19" s="85"/>
    </row>
    <row r="20" spans="1:55" s="84" customFormat="1" ht="15.75" customHeight="1" thickBot="1" x14ac:dyDescent="0.3">
      <c r="A20" s="80"/>
      <c r="B20" s="81" t="s">
        <v>32</v>
      </c>
      <c r="C20" s="82" t="s">
        <v>33</v>
      </c>
      <c r="D20" s="83" t="s">
        <v>34</v>
      </c>
      <c r="E20" s="82" t="s">
        <v>35</v>
      </c>
      <c r="F20" s="83" t="s">
        <v>28</v>
      </c>
      <c r="G20" s="82" t="s">
        <v>9</v>
      </c>
      <c r="H20" s="83" t="s">
        <v>29</v>
      </c>
      <c r="I20" s="82" t="s">
        <v>30</v>
      </c>
      <c r="J20" s="83" t="s">
        <v>31</v>
      </c>
      <c r="K20" s="82" t="s">
        <v>28</v>
      </c>
      <c r="L20" s="83" t="s">
        <v>17</v>
      </c>
      <c r="M20" s="86"/>
      <c r="N20" s="86"/>
      <c r="O20" s="87"/>
      <c r="P20" s="174"/>
      <c r="BC20" s="85"/>
    </row>
    <row r="21" spans="1:55" x14ac:dyDescent="0.2">
      <c r="A21" s="57">
        <v>1</v>
      </c>
      <c r="B21" s="45">
        <v>30</v>
      </c>
      <c r="C21" s="35">
        <v>117</v>
      </c>
      <c r="D21" s="35">
        <v>83</v>
      </c>
      <c r="E21" s="35">
        <v>967</v>
      </c>
      <c r="F21" s="41">
        <v>0</v>
      </c>
      <c r="G21" s="43">
        <v>1197</v>
      </c>
      <c r="H21" s="45">
        <v>375</v>
      </c>
      <c r="I21" s="35">
        <v>128</v>
      </c>
      <c r="J21" s="35">
        <v>605</v>
      </c>
      <c r="K21" s="41">
        <v>89</v>
      </c>
      <c r="L21" s="70">
        <v>1197</v>
      </c>
      <c r="M21" s="36">
        <v>34</v>
      </c>
      <c r="N21" s="37">
        <v>25</v>
      </c>
      <c r="O21" s="38">
        <f>(N21/M21*100)</f>
        <v>73.529411764705884</v>
      </c>
      <c r="P21" s="29"/>
      <c r="AI21" s="20"/>
      <c r="AJ21" s="20"/>
    </row>
    <row r="22" spans="1:55" x14ac:dyDescent="0.2">
      <c r="A22" s="58">
        <v>2</v>
      </c>
      <c r="B22" s="46">
        <v>63</v>
      </c>
      <c r="C22" s="34">
        <v>183</v>
      </c>
      <c r="D22" s="34">
        <v>117</v>
      </c>
      <c r="E22" s="34">
        <v>1126</v>
      </c>
      <c r="F22" s="42">
        <v>1</v>
      </c>
      <c r="G22" s="44">
        <v>1490</v>
      </c>
      <c r="H22" s="46">
        <v>541</v>
      </c>
      <c r="I22" s="34">
        <v>152</v>
      </c>
      <c r="J22" s="34">
        <v>737</v>
      </c>
      <c r="K22" s="42">
        <v>60</v>
      </c>
      <c r="L22" s="65">
        <v>1490</v>
      </c>
      <c r="M22" s="39">
        <v>34</v>
      </c>
      <c r="N22" s="34">
        <v>28</v>
      </c>
      <c r="O22" s="40">
        <f t="shared" ref="O22:O73" si="0">(N22/M22*100)</f>
        <v>82.35294117647058</v>
      </c>
      <c r="P22" s="29"/>
      <c r="AI22" s="20"/>
      <c r="AJ22" s="20"/>
    </row>
    <row r="23" spans="1:55" x14ac:dyDescent="0.2">
      <c r="A23" s="58">
        <v>3</v>
      </c>
      <c r="B23" s="46">
        <v>39</v>
      </c>
      <c r="C23" s="34">
        <v>172</v>
      </c>
      <c r="D23" s="34">
        <v>120</v>
      </c>
      <c r="E23" s="34">
        <v>1278</v>
      </c>
      <c r="F23" s="42">
        <v>12</v>
      </c>
      <c r="G23" s="44">
        <v>1621</v>
      </c>
      <c r="H23" s="46">
        <v>644</v>
      </c>
      <c r="I23" s="34">
        <v>130</v>
      </c>
      <c r="J23" s="34">
        <v>762</v>
      </c>
      <c r="K23" s="42">
        <v>85</v>
      </c>
      <c r="L23" s="65">
        <v>1621</v>
      </c>
      <c r="M23" s="39">
        <v>34</v>
      </c>
      <c r="N23" s="34">
        <v>31</v>
      </c>
      <c r="O23" s="40">
        <f t="shared" si="0"/>
        <v>91.17647058823529</v>
      </c>
      <c r="P23" s="29"/>
      <c r="AI23" s="20"/>
      <c r="AJ23" s="20"/>
    </row>
    <row r="24" spans="1:55" x14ac:dyDescent="0.2">
      <c r="A24" s="58">
        <v>4</v>
      </c>
      <c r="B24" s="46">
        <v>54</v>
      </c>
      <c r="C24" s="34">
        <v>222</v>
      </c>
      <c r="D24" s="34">
        <v>110</v>
      </c>
      <c r="E24" s="34">
        <v>1342</v>
      </c>
      <c r="F24" s="42">
        <v>14</v>
      </c>
      <c r="G24" s="44">
        <v>1742</v>
      </c>
      <c r="H24" s="46">
        <v>725</v>
      </c>
      <c r="I24" s="34">
        <v>197</v>
      </c>
      <c r="J24" s="34">
        <v>770</v>
      </c>
      <c r="K24" s="42">
        <v>50</v>
      </c>
      <c r="L24" s="65">
        <v>1742</v>
      </c>
      <c r="M24" s="39">
        <v>34</v>
      </c>
      <c r="N24" s="34">
        <v>30</v>
      </c>
      <c r="O24" s="40">
        <f t="shared" si="0"/>
        <v>88.235294117647058</v>
      </c>
      <c r="P24" s="29"/>
      <c r="AI24" s="20"/>
      <c r="AJ24" s="20"/>
    </row>
    <row r="25" spans="1:55" x14ac:dyDescent="0.2">
      <c r="A25" s="58">
        <v>5</v>
      </c>
      <c r="B25" s="46">
        <v>43</v>
      </c>
      <c r="C25" s="34">
        <v>184</v>
      </c>
      <c r="D25" s="34">
        <v>118</v>
      </c>
      <c r="E25" s="34">
        <v>1273</v>
      </c>
      <c r="F25" s="42">
        <v>46</v>
      </c>
      <c r="G25" s="44">
        <v>1664</v>
      </c>
      <c r="H25" s="46">
        <v>595</v>
      </c>
      <c r="I25" s="34">
        <v>157</v>
      </c>
      <c r="J25" s="34">
        <v>787</v>
      </c>
      <c r="K25" s="42">
        <v>125</v>
      </c>
      <c r="L25" s="65">
        <v>1664</v>
      </c>
      <c r="M25" s="39">
        <v>34</v>
      </c>
      <c r="N25" s="34">
        <v>29</v>
      </c>
      <c r="O25" s="40">
        <f t="shared" si="0"/>
        <v>85.294117647058826</v>
      </c>
      <c r="P25" s="29"/>
      <c r="AI25" s="20"/>
      <c r="AJ25" s="20"/>
    </row>
    <row r="26" spans="1:55" x14ac:dyDescent="0.2">
      <c r="A26" s="58">
        <v>6</v>
      </c>
      <c r="B26" s="46">
        <v>64</v>
      </c>
      <c r="C26" s="34">
        <v>221</v>
      </c>
      <c r="D26" s="34">
        <v>114</v>
      </c>
      <c r="E26" s="34">
        <v>1446</v>
      </c>
      <c r="F26" s="42">
        <v>24</v>
      </c>
      <c r="G26" s="44">
        <v>1869</v>
      </c>
      <c r="H26" s="46">
        <v>604</v>
      </c>
      <c r="I26" s="34">
        <v>190</v>
      </c>
      <c r="J26" s="34">
        <v>988</v>
      </c>
      <c r="K26" s="42">
        <v>87</v>
      </c>
      <c r="L26" s="65">
        <v>1869</v>
      </c>
      <c r="M26" s="39">
        <v>34</v>
      </c>
      <c r="N26" s="34">
        <v>29</v>
      </c>
      <c r="O26" s="40">
        <f t="shared" si="0"/>
        <v>85.294117647058826</v>
      </c>
      <c r="P26" s="29"/>
      <c r="AI26" s="20"/>
      <c r="AJ26" s="20"/>
    </row>
    <row r="27" spans="1:55" x14ac:dyDescent="0.2">
      <c r="A27" s="58">
        <v>7</v>
      </c>
      <c r="B27" s="46">
        <v>66</v>
      </c>
      <c r="C27" s="34">
        <v>235</v>
      </c>
      <c r="D27" s="34">
        <v>152</v>
      </c>
      <c r="E27" s="34">
        <v>1862</v>
      </c>
      <c r="F27" s="42">
        <v>37</v>
      </c>
      <c r="G27" s="44">
        <v>2352</v>
      </c>
      <c r="H27" s="46">
        <v>864</v>
      </c>
      <c r="I27" s="34">
        <v>189</v>
      </c>
      <c r="J27" s="34">
        <v>1089</v>
      </c>
      <c r="K27" s="42">
        <v>210</v>
      </c>
      <c r="L27" s="65">
        <v>2352</v>
      </c>
      <c r="M27" s="39">
        <v>34</v>
      </c>
      <c r="N27" s="34">
        <v>29</v>
      </c>
      <c r="O27" s="40">
        <f t="shared" si="0"/>
        <v>85.294117647058826</v>
      </c>
      <c r="P27" s="29"/>
      <c r="AI27" s="20"/>
      <c r="AJ27" s="20"/>
    </row>
    <row r="28" spans="1:55" x14ac:dyDescent="0.2">
      <c r="A28" s="58">
        <v>8</v>
      </c>
      <c r="B28" s="46">
        <v>72</v>
      </c>
      <c r="C28" s="34">
        <v>351</v>
      </c>
      <c r="D28" s="34">
        <v>220</v>
      </c>
      <c r="E28" s="34">
        <v>1715</v>
      </c>
      <c r="F28" s="42">
        <v>10</v>
      </c>
      <c r="G28" s="44">
        <v>2368</v>
      </c>
      <c r="H28" s="46">
        <v>866</v>
      </c>
      <c r="I28" s="34">
        <v>246</v>
      </c>
      <c r="J28" s="34">
        <v>1098</v>
      </c>
      <c r="K28" s="42">
        <v>158</v>
      </c>
      <c r="L28" s="65">
        <v>2368</v>
      </c>
      <c r="M28" s="39">
        <v>34</v>
      </c>
      <c r="N28" s="34">
        <v>29</v>
      </c>
      <c r="O28" s="40">
        <f t="shared" si="0"/>
        <v>85.294117647058826</v>
      </c>
      <c r="P28" s="29"/>
      <c r="AI28" s="20"/>
      <c r="AJ28" s="20"/>
    </row>
    <row r="29" spans="1:55" x14ac:dyDescent="0.2">
      <c r="A29" s="58">
        <v>9</v>
      </c>
      <c r="B29" s="46">
        <v>102</v>
      </c>
      <c r="C29" s="34">
        <v>423</v>
      </c>
      <c r="D29" s="34">
        <v>220</v>
      </c>
      <c r="E29" s="34">
        <v>1838</v>
      </c>
      <c r="F29" s="42">
        <v>51</v>
      </c>
      <c r="G29" s="44">
        <v>2634</v>
      </c>
      <c r="H29" s="46">
        <v>1117</v>
      </c>
      <c r="I29" s="34">
        <v>257</v>
      </c>
      <c r="J29" s="34">
        <v>1113</v>
      </c>
      <c r="K29" s="42">
        <v>147</v>
      </c>
      <c r="L29" s="65">
        <v>2634</v>
      </c>
      <c r="M29" s="39">
        <v>34</v>
      </c>
      <c r="N29" s="34">
        <v>28</v>
      </c>
      <c r="O29" s="40">
        <f t="shared" si="0"/>
        <v>82.35294117647058</v>
      </c>
      <c r="P29" s="29"/>
      <c r="AI29" s="20"/>
      <c r="AJ29" s="20"/>
    </row>
    <row r="30" spans="1:55" x14ac:dyDescent="0.2">
      <c r="A30" s="58">
        <v>10</v>
      </c>
      <c r="B30" s="46">
        <v>75</v>
      </c>
      <c r="C30" s="34">
        <v>342</v>
      </c>
      <c r="D30" s="34">
        <v>147</v>
      </c>
      <c r="E30" s="34">
        <v>1609</v>
      </c>
      <c r="F30" s="42">
        <v>18</v>
      </c>
      <c r="G30" s="44">
        <v>2191</v>
      </c>
      <c r="H30" s="46">
        <v>789</v>
      </c>
      <c r="I30" s="34">
        <v>244</v>
      </c>
      <c r="J30" s="34">
        <v>959</v>
      </c>
      <c r="K30" s="42">
        <v>199</v>
      </c>
      <c r="L30" s="65">
        <v>2191</v>
      </c>
      <c r="M30" s="39">
        <v>34</v>
      </c>
      <c r="N30" s="34">
        <v>27</v>
      </c>
      <c r="O30" s="40">
        <f t="shared" si="0"/>
        <v>79.411764705882348</v>
      </c>
      <c r="P30" s="29"/>
      <c r="AI30" s="20"/>
      <c r="AJ30" s="20"/>
    </row>
    <row r="31" spans="1:55" x14ac:dyDescent="0.2">
      <c r="A31" s="58">
        <v>11</v>
      </c>
      <c r="B31" s="46">
        <v>70</v>
      </c>
      <c r="C31" s="34">
        <v>337</v>
      </c>
      <c r="D31" s="34">
        <v>159</v>
      </c>
      <c r="E31" s="34">
        <v>1637</v>
      </c>
      <c r="F31" s="42">
        <v>17</v>
      </c>
      <c r="G31" s="44">
        <v>2220</v>
      </c>
      <c r="H31" s="46">
        <v>842</v>
      </c>
      <c r="I31" s="34">
        <v>192</v>
      </c>
      <c r="J31" s="34">
        <v>1123</v>
      </c>
      <c r="K31" s="42">
        <v>63</v>
      </c>
      <c r="L31" s="65">
        <v>2220</v>
      </c>
      <c r="M31" s="39">
        <v>34</v>
      </c>
      <c r="N31" s="34">
        <v>29</v>
      </c>
      <c r="O31" s="40">
        <f t="shared" si="0"/>
        <v>85.294117647058826</v>
      </c>
      <c r="P31" s="29"/>
      <c r="AI31" s="20"/>
      <c r="AJ31" s="20"/>
    </row>
    <row r="32" spans="1:55" x14ac:dyDescent="0.2">
      <c r="A32" s="58">
        <v>12</v>
      </c>
      <c r="B32" s="46">
        <v>86</v>
      </c>
      <c r="C32" s="34">
        <v>358</v>
      </c>
      <c r="D32" s="34">
        <v>168</v>
      </c>
      <c r="E32" s="34">
        <v>1510</v>
      </c>
      <c r="F32" s="42">
        <v>29</v>
      </c>
      <c r="G32" s="44">
        <v>2151</v>
      </c>
      <c r="H32" s="46">
        <v>832</v>
      </c>
      <c r="I32" s="34">
        <v>240</v>
      </c>
      <c r="J32" s="34">
        <v>987</v>
      </c>
      <c r="K32" s="42">
        <v>92</v>
      </c>
      <c r="L32" s="65">
        <v>2151</v>
      </c>
      <c r="M32" s="39">
        <v>34</v>
      </c>
      <c r="N32" s="34">
        <v>28</v>
      </c>
      <c r="O32" s="40">
        <f t="shared" si="0"/>
        <v>82.35294117647058</v>
      </c>
      <c r="P32" s="29"/>
      <c r="AI32" s="20"/>
      <c r="AJ32" s="20"/>
    </row>
    <row r="33" spans="1:16" x14ac:dyDescent="0.2">
      <c r="A33" s="58">
        <v>13</v>
      </c>
      <c r="B33" s="46">
        <v>77</v>
      </c>
      <c r="C33" s="34">
        <v>348</v>
      </c>
      <c r="D33" s="34">
        <v>194</v>
      </c>
      <c r="E33" s="34">
        <v>1183</v>
      </c>
      <c r="F33" s="42">
        <v>16</v>
      </c>
      <c r="G33" s="44">
        <v>1818</v>
      </c>
      <c r="H33" s="46">
        <v>722</v>
      </c>
      <c r="I33" s="34">
        <v>202</v>
      </c>
      <c r="J33" s="34">
        <v>800</v>
      </c>
      <c r="K33" s="42">
        <v>94</v>
      </c>
      <c r="L33" s="65">
        <v>1818</v>
      </c>
      <c r="M33" s="39">
        <v>34</v>
      </c>
      <c r="N33" s="34">
        <v>27</v>
      </c>
      <c r="O33" s="40">
        <f t="shared" si="0"/>
        <v>79.411764705882348</v>
      </c>
      <c r="P33" s="29"/>
    </row>
    <row r="34" spans="1:16" x14ac:dyDescent="0.2">
      <c r="A34" s="58">
        <v>14</v>
      </c>
      <c r="B34" s="46">
        <v>49</v>
      </c>
      <c r="C34" s="34">
        <v>345</v>
      </c>
      <c r="D34" s="34">
        <v>139</v>
      </c>
      <c r="E34" s="34">
        <v>1278</v>
      </c>
      <c r="F34" s="42">
        <v>9</v>
      </c>
      <c r="G34" s="44">
        <v>1820</v>
      </c>
      <c r="H34" s="46">
        <v>715</v>
      </c>
      <c r="I34" s="34">
        <v>218</v>
      </c>
      <c r="J34" s="34">
        <v>798</v>
      </c>
      <c r="K34" s="42">
        <v>89</v>
      </c>
      <c r="L34" s="65">
        <v>1820</v>
      </c>
      <c r="M34" s="39">
        <v>34</v>
      </c>
      <c r="N34" s="34">
        <v>26</v>
      </c>
      <c r="O34" s="40">
        <f t="shared" si="0"/>
        <v>76.470588235294116</v>
      </c>
      <c r="P34" s="29"/>
    </row>
    <row r="35" spans="1:16" x14ac:dyDescent="0.2">
      <c r="A35" s="58">
        <v>15</v>
      </c>
      <c r="B35" s="46">
        <v>62</v>
      </c>
      <c r="C35" s="34">
        <v>282</v>
      </c>
      <c r="D35" s="34">
        <v>134</v>
      </c>
      <c r="E35" s="34">
        <v>1330</v>
      </c>
      <c r="F35" s="42">
        <v>14</v>
      </c>
      <c r="G35" s="44">
        <v>1822</v>
      </c>
      <c r="H35" s="46">
        <v>682</v>
      </c>
      <c r="I35" s="34">
        <v>217</v>
      </c>
      <c r="J35" s="34">
        <v>910</v>
      </c>
      <c r="K35" s="42">
        <v>13</v>
      </c>
      <c r="L35" s="65">
        <v>1822</v>
      </c>
      <c r="M35" s="39">
        <v>34</v>
      </c>
      <c r="N35" s="34">
        <v>26</v>
      </c>
      <c r="O35" s="40">
        <f t="shared" si="0"/>
        <v>76.470588235294116</v>
      </c>
      <c r="P35" s="29"/>
    </row>
    <row r="36" spans="1:16" x14ac:dyDescent="0.2">
      <c r="A36" s="58">
        <v>16</v>
      </c>
      <c r="B36" s="46">
        <v>53</v>
      </c>
      <c r="C36" s="34">
        <v>246</v>
      </c>
      <c r="D36" s="34">
        <v>108</v>
      </c>
      <c r="E36" s="34">
        <v>1049</v>
      </c>
      <c r="F36" s="42">
        <v>14</v>
      </c>
      <c r="G36" s="44">
        <v>1470</v>
      </c>
      <c r="H36" s="46">
        <v>507</v>
      </c>
      <c r="I36" s="34">
        <v>146</v>
      </c>
      <c r="J36" s="34">
        <v>726</v>
      </c>
      <c r="K36" s="42">
        <v>91</v>
      </c>
      <c r="L36" s="65">
        <v>1470</v>
      </c>
      <c r="M36" s="39">
        <v>34</v>
      </c>
      <c r="N36" s="34">
        <v>27</v>
      </c>
      <c r="O36" s="40">
        <f t="shared" si="0"/>
        <v>79.411764705882348</v>
      </c>
      <c r="P36" s="29"/>
    </row>
    <row r="37" spans="1:16" x14ac:dyDescent="0.2">
      <c r="A37" s="58">
        <v>17</v>
      </c>
      <c r="B37" s="46">
        <v>46</v>
      </c>
      <c r="C37" s="34">
        <v>247</v>
      </c>
      <c r="D37" s="34">
        <v>145</v>
      </c>
      <c r="E37" s="34">
        <v>1189</v>
      </c>
      <c r="F37" s="42">
        <v>0</v>
      </c>
      <c r="G37" s="44">
        <v>1627</v>
      </c>
      <c r="H37" s="46">
        <v>542</v>
      </c>
      <c r="I37" s="34">
        <v>143</v>
      </c>
      <c r="J37" s="34">
        <v>824</v>
      </c>
      <c r="K37" s="42">
        <v>118</v>
      </c>
      <c r="L37" s="65">
        <v>1627</v>
      </c>
      <c r="M37" s="39">
        <v>34</v>
      </c>
      <c r="N37" s="34">
        <v>27</v>
      </c>
      <c r="O37" s="40">
        <f t="shared" si="0"/>
        <v>79.411764705882348</v>
      </c>
      <c r="P37" s="29"/>
    </row>
    <row r="38" spans="1:16" x14ac:dyDescent="0.2">
      <c r="A38" s="58">
        <v>18</v>
      </c>
      <c r="B38" s="46">
        <v>34</v>
      </c>
      <c r="C38" s="34">
        <v>187</v>
      </c>
      <c r="D38" s="34">
        <v>113</v>
      </c>
      <c r="E38" s="34">
        <v>869</v>
      </c>
      <c r="F38" s="42">
        <v>23</v>
      </c>
      <c r="G38" s="44">
        <v>1226</v>
      </c>
      <c r="H38" s="46">
        <v>442</v>
      </c>
      <c r="I38" s="34">
        <v>111</v>
      </c>
      <c r="J38" s="34">
        <v>605</v>
      </c>
      <c r="K38" s="42">
        <v>68</v>
      </c>
      <c r="L38" s="65">
        <v>1226</v>
      </c>
      <c r="M38" s="39">
        <v>34</v>
      </c>
      <c r="N38" s="34">
        <v>27</v>
      </c>
      <c r="O38" s="40">
        <f t="shared" si="0"/>
        <v>79.411764705882348</v>
      </c>
      <c r="P38" s="29"/>
    </row>
    <row r="39" spans="1:16" x14ac:dyDescent="0.2">
      <c r="A39" s="58">
        <v>19</v>
      </c>
      <c r="B39" s="46">
        <v>49</v>
      </c>
      <c r="C39" s="34">
        <v>225</v>
      </c>
      <c r="D39" s="34">
        <v>125</v>
      </c>
      <c r="E39" s="34">
        <v>1097</v>
      </c>
      <c r="F39" s="42">
        <v>17</v>
      </c>
      <c r="G39" s="44">
        <v>1513</v>
      </c>
      <c r="H39" s="46">
        <v>548</v>
      </c>
      <c r="I39" s="34">
        <v>148</v>
      </c>
      <c r="J39" s="34">
        <v>666</v>
      </c>
      <c r="K39" s="42">
        <v>151</v>
      </c>
      <c r="L39" s="65">
        <v>1513</v>
      </c>
      <c r="M39" s="39">
        <v>34</v>
      </c>
      <c r="N39" s="34">
        <v>29</v>
      </c>
      <c r="O39" s="40">
        <f t="shared" si="0"/>
        <v>85.294117647058826</v>
      </c>
      <c r="P39" s="29"/>
    </row>
    <row r="40" spans="1:16" x14ac:dyDescent="0.2">
      <c r="A40" s="58">
        <v>20</v>
      </c>
      <c r="B40" s="46">
        <v>36</v>
      </c>
      <c r="C40" s="34">
        <v>215</v>
      </c>
      <c r="D40" s="34">
        <v>109</v>
      </c>
      <c r="E40" s="34">
        <v>1015</v>
      </c>
      <c r="F40" s="42">
        <v>2</v>
      </c>
      <c r="G40" s="44">
        <v>1377</v>
      </c>
      <c r="H40" s="46">
        <v>512</v>
      </c>
      <c r="I40" s="34">
        <v>137</v>
      </c>
      <c r="J40" s="34">
        <v>599</v>
      </c>
      <c r="K40" s="42">
        <v>129</v>
      </c>
      <c r="L40" s="65">
        <v>1377</v>
      </c>
      <c r="M40" s="39">
        <v>34</v>
      </c>
      <c r="N40" s="34">
        <v>30</v>
      </c>
      <c r="O40" s="40">
        <f t="shared" si="0"/>
        <v>88.235294117647058</v>
      </c>
      <c r="P40" s="29"/>
    </row>
    <row r="41" spans="1:16" x14ac:dyDescent="0.2">
      <c r="A41" s="58">
        <v>21</v>
      </c>
      <c r="B41" s="46">
        <v>30</v>
      </c>
      <c r="C41" s="34">
        <v>187</v>
      </c>
      <c r="D41" s="34">
        <v>98</v>
      </c>
      <c r="E41" s="34">
        <v>890</v>
      </c>
      <c r="F41" s="42">
        <v>16</v>
      </c>
      <c r="G41" s="44">
        <v>1221</v>
      </c>
      <c r="H41" s="46">
        <v>415</v>
      </c>
      <c r="I41" s="34">
        <v>114</v>
      </c>
      <c r="J41" s="34">
        <v>577</v>
      </c>
      <c r="K41" s="42">
        <v>115</v>
      </c>
      <c r="L41" s="65">
        <v>1221</v>
      </c>
      <c r="M41" s="39">
        <v>34</v>
      </c>
      <c r="N41" s="34">
        <v>28</v>
      </c>
      <c r="O41" s="40">
        <f t="shared" si="0"/>
        <v>82.35294117647058</v>
      </c>
      <c r="P41" s="29"/>
    </row>
    <row r="42" spans="1:16" x14ac:dyDescent="0.2">
      <c r="A42" s="58">
        <v>22</v>
      </c>
      <c r="B42" s="46">
        <v>28</v>
      </c>
      <c r="C42" s="34">
        <v>150</v>
      </c>
      <c r="D42" s="34">
        <v>111</v>
      </c>
      <c r="E42" s="34">
        <v>888</v>
      </c>
      <c r="F42" s="42">
        <v>5</v>
      </c>
      <c r="G42" s="44">
        <v>1182</v>
      </c>
      <c r="H42" s="46">
        <v>448</v>
      </c>
      <c r="I42" s="34">
        <v>128</v>
      </c>
      <c r="J42" s="34">
        <v>525</v>
      </c>
      <c r="K42" s="42">
        <v>81</v>
      </c>
      <c r="L42" s="65">
        <v>1182</v>
      </c>
      <c r="M42" s="39">
        <v>34</v>
      </c>
      <c r="N42" s="34">
        <v>29</v>
      </c>
      <c r="O42" s="40">
        <f t="shared" si="0"/>
        <v>85.294117647058826</v>
      </c>
      <c r="P42" s="29"/>
    </row>
    <row r="43" spans="1:16" x14ac:dyDescent="0.2">
      <c r="A43" s="58">
        <v>23</v>
      </c>
      <c r="B43" s="46">
        <v>32</v>
      </c>
      <c r="C43" s="34">
        <v>168</v>
      </c>
      <c r="D43" s="34">
        <v>124</v>
      </c>
      <c r="E43" s="34">
        <v>816</v>
      </c>
      <c r="F43" s="42">
        <v>10</v>
      </c>
      <c r="G43" s="44">
        <v>1150</v>
      </c>
      <c r="H43" s="46">
        <v>411</v>
      </c>
      <c r="I43" s="34">
        <v>121</v>
      </c>
      <c r="J43" s="34">
        <v>510</v>
      </c>
      <c r="K43" s="42">
        <v>108</v>
      </c>
      <c r="L43" s="65">
        <v>1150</v>
      </c>
      <c r="M43" s="39">
        <v>34</v>
      </c>
      <c r="N43" s="34">
        <v>26</v>
      </c>
      <c r="O43" s="40">
        <f t="shared" si="0"/>
        <v>76.470588235294116</v>
      </c>
      <c r="P43" s="29"/>
    </row>
    <row r="44" spans="1:16" x14ac:dyDescent="0.2">
      <c r="A44" s="58">
        <v>24</v>
      </c>
      <c r="B44" s="46">
        <v>36</v>
      </c>
      <c r="C44" s="34">
        <v>217</v>
      </c>
      <c r="D44" s="34">
        <v>116</v>
      </c>
      <c r="E44" s="34">
        <v>919</v>
      </c>
      <c r="F44" s="42">
        <v>1</v>
      </c>
      <c r="G44" s="44">
        <v>1289</v>
      </c>
      <c r="H44" s="46">
        <v>422</v>
      </c>
      <c r="I44" s="34">
        <v>126</v>
      </c>
      <c r="J44" s="34">
        <v>557</v>
      </c>
      <c r="K44" s="42">
        <v>184</v>
      </c>
      <c r="L44" s="65">
        <v>1289</v>
      </c>
      <c r="M44" s="39">
        <v>34</v>
      </c>
      <c r="N44" s="34">
        <v>28</v>
      </c>
      <c r="O44" s="40">
        <f t="shared" si="0"/>
        <v>82.35294117647058</v>
      </c>
      <c r="P44" s="29"/>
    </row>
    <row r="45" spans="1:16" x14ac:dyDescent="0.2">
      <c r="A45" s="58">
        <v>25</v>
      </c>
      <c r="B45" s="46">
        <v>26</v>
      </c>
      <c r="C45" s="34">
        <v>202</v>
      </c>
      <c r="D45" s="34">
        <v>97</v>
      </c>
      <c r="E45" s="34">
        <v>765</v>
      </c>
      <c r="F45" s="42">
        <v>10</v>
      </c>
      <c r="G45" s="44">
        <v>1100</v>
      </c>
      <c r="H45" s="46">
        <v>399</v>
      </c>
      <c r="I45" s="34">
        <v>108</v>
      </c>
      <c r="J45" s="34">
        <v>524</v>
      </c>
      <c r="K45" s="42">
        <v>69</v>
      </c>
      <c r="L45" s="65">
        <v>1100</v>
      </c>
      <c r="M45" s="39">
        <v>34</v>
      </c>
      <c r="N45" s="34">
        <v>26</v>
      </c>
      <c r="O45" s="40">
        <f t="shared" si="0"/>
        <v>76.470588235294116</v>
      </c>
      <c r="P45" s="29"/>
    </row>
    <row r="46" spans="1:16" x14ac:dyDescent="0.2">
      <c r="A46" s="58">
        <v>26</v>
      </c>
      <c r="B46" s="46">
        <v>32</v>
      </c>
      <c r="C46" s="34">
        <v>172</v>
      </c>
      <c r="D46" s="34">
        <v>105</v>
      </c>
      <c r="E46" s="34">
        <v>892</v>
      </c>
      <c r="F46" s="42">
        <v>25</v>
      </c>
      <c r="G46" s="44">
        <v>1226</v>
      </c>
      <c r="H46" s="46">
        <v>414</v>
      </c>
      <c r="I46" s="34">
        <v>145</v>
      </c>
      <c r="J46" s="34">
        <v>563</v>
      </c>
      <c r="K46" s="42">
        <v>104</v>
      </c>
      <c r="L46" s="65">
        <v>1226</v>
      </c>
      <c r="M46" s="39">
        <v>34</v>
      </c>
      <c r="N46" s="34">
        <v>28</v>
      </c>
      <c r="O46" s="40">
        <f t="shared" si="0"/>
        <v>82.35294117647058</v>
      </c>
      <c r="P46" s="29"/>
    </row>
    <row r="47" spans="1:16" x14ac:dyDescent="0.2">
      <c r="A47" s="58">
        <v>27</v>
      </c>
      <c r="B47" s="46">
        <v>37</v>
      </c>
      <c r="C47" s="34">
        <v>233</v>
      </c>
      <c r="D47" s="34">
        <v>127</v>
      </c>
      <c r="E47" s="34">
        <v>919</v>
      </c>
      <c r="F47" s="42">
        <v>44</v>
      </c>
      <c r="G47" s="44">
        <v>1360</v>
      </c>
      <c r="H47" s="46">
        <v>465</v>
      </c>
      <c r="I47" s="34">
        <v>188</v>
      </c>
      <c r="J47" s="34">
        <v>604</v>
      </c>
      <c r="K47" s="42">
        <v>103</v>
      </c>
      <c r="L47" s="65">
        <v>1360</v>
      </c>
      <c r="M47" s="39">
        <v>34</v>
      </c>
      <c r="N47" s="34">
        <v>29</v>
      </c>
      <c r="O47" s="40">
        <f t="shared" si="0"/>
        <v>85.294117647058826</v>
      </c>
      <c r="P47" s="29"/>
    </row>
    <row r="48" spans="1:16" x14ac:dyDescent="0.2">
      <c r="A48" s="58">
        <v>28</v>
      </c>
      <c r="B48" s="46">
        <v>52</v>
      </c>
      <c r="C48" s="34">
        <v>236</v>
      </c>
      <c r="D48" s="34">
        <v>86</v>
      </c>
      <c r="E48" s="34">
        <v>870</v>
      </c>
      <c r="F48" s="42">
        <v>22</v>
      </c>
      <c r="G48" s="44">
        <v>1266</v>
      </c>
      <c r="H48" s="46">
        <v>450</v>
      </c>
      <c r="I48" s="34">
        <v>164</v>
      </c>
      <c r="J48" s="34">
        <v>598</v>
      </c>
      <c r="K48" s="42">
        <v>54</v>
      </c>
      <c r="L48" s="65">
        <v>1266</v>
      </c>
      <c r="M48" s="39">
        <v>34</v>
      </c>
      <c r="N48" s="34">
        <v>30</v>
      </c>
      <c r="O48" s="40">
        <f t="shared" si="0"/>
        <v>88.235294117647058</v>
      </c>
      <c r="P48" s="29"/>
    </row>
    <row r="49" spans="1:36" x14ac:dyDescent="0.2">
      <c r="A49" s="58">
        <v>29</v>
      </c>
      <c r="B49" s="46">
        <v>39</v>
      </c>
      <c r="C49" s="34">
        <v>172</v>
      </c>
      <c r="D49" s="34">
        <v>104</v>
      </c>
      <c r="E49" s="34">
        <v>861</v>
      </c>
      <c r="F49" s="42">
        <v>29</v>
      </c>
      <c r="G49" s="44">
        <v>1205</v>
      </c>
      <c r="H49" s="46">
        <v>383</v>
      </c>
      <c r="I49" s="34">
        <v>107</v>
      </c>
      <c r="J49" s="34">
        <v>620</v>
      </c>
      <c r="K49" s="42">
        <v>95</v>
      </c>
      <c r="L49" s="65">
        <v>1205</v>
      </c>
      <c r="M49" s="39">
        <v>34</v>
      </c>
      <c r="N49" s="34">
        <v>28</v>
      </c>
      <c r="O49" s="40">
        <f t="shared" si="0"/>
        <v>82.35294117647058</v>
      </c>
      <c r="P49" s="29"/>
    </row>
    <row r="50" spans="1:36" x14ac:dyDescent="0.2">
      <c r="A50" s="58">
        <v>30</v>
      </c>
      <c r="B50" s="46">
        <v>33</v>
      </c>
      <c r="C50" s="34">
        <v>179</v>
      </c>
      <c r="D50" s="34">
        <v>144</v>
      </c>
      <c r="E50" s="34">
        <v>887</v>
      </c>
      <c r="F50" s="42">
        <v>10</v>
      </c>
      <c r="G50" s="44">
        <v>1253</v>
      </c>
      <c r="H50" s="46">
        <v>412</v>
      </c>
      <c r="I50" s="34">
        <v>169</v>
      </c>
      <c r="J50" s="34">
        <v>615</v>
      </c>
      <c r="K50" s="42">
        <v>57</v>
      </c>
      <c r="L50" s="65">
        <v>1253</v>
      </c>
      <c r="M50" s="39">
        <v>34</v>
      </c>
      <c r="N50" s="34">
        <v>28</v>
      </c>
      <c r="O50" s="40">
        <f t="shared" si="0"/>
        <v>82.35294117647058</v>
      </c>
      <c r="P50" s="29"/>
    </row>
    <row r="51" spans="1:36" x14ac:dyDescent="0.2">
      <c r="A51" s="58">
        <v>31</v>
      </c>
      <c r="B51" s="46">
        <v>35</v>
      </c>
      <c r="C51" s="34">
        <v>232</v>
      </c>
      <c r="D51" s="34">
        <v>146</v>
      </c>
      <c r="E51" s="34">
        <v>856</v>
      </c>
      <c r="F51" s="42">
        <v>26</v>
      </c>
      <c r="G51" s="44">
        <v>1295</v>
      </c>
      <c r="H51" s="46">
        <v>492</v>
      </c>
      <c r="I51" s="34">
        <v>170</v>
      </c>
      <c r="J51" s="34">
        <v>502</v>
      </c>
      <c r="K51" s="42">
        <v>131</v>
      </c>
      <c r="L51" s="65">
        <v>1295</v>
      </c>
      <c r="M51" s="39">
        <v>34</v>
      </c>
      <c r="N51" s="34">
        <v>28</v>
      </c>
      <c r="O51" s="40">
        <f t="shared" si="0"/>
        <v>82.35294117647058</v>
      </c>
      <c r="P51" s="29"/>
    </row>
    <row r="52" spans="1:36" x14ac:dyDescent="0.2">
      <c r="A52" s="58">
        <v>32</v>
      </c>
      <c r="B52" s="46">
        <v>42</v>
      </c>
      <c r="C52" s="34">
        <v>280</v>
      </c>
      <c r="D52" s="34">
        <v>168</v>
      </c>
      <c r="E52" s="34">
        <v>935</v>
      </c>
      <c r="F52" s="42">
        <v>15</v>
      </c>
      <c r="G52" s="44">
        <v>1440</v>
      </c>
      <c r="H52" s="46">
        <v>507</v>
      </c>
      <c r="I52" s="34">
        <v>193</v>
      </c>
      <c r="J52" s="34">
        <v>623</v>
      </c>
      <c r="K52" s="42">
        <v>117</v>
      </c>
      <c r="L52" s="65">
        <v>1440</v>
      </c>
      <c r="M52" s="39">
        <v>34</v>
      </c>
      <c r="N52" s="34">
        <v>27</v>
      </c>
      <c r="O52" s="40">
        <f t="shared" si="0"/>
        <v>79.411764705882348</v>
      </c>
      <c r="P52" s="29"/>
      <c r="AI52" s="26"/>
      <c r="AJ52" s="26"/>
    </row>
    <row r="53" spans="1:36" x14ac:dyDescent="0.2">
      <c r="A53" s="58">
        <v>33</v>
      </c>
      <c r="B53" s="46">
        <v>49</v>
      </c>
      <c r="C53" s="34">
        <v>378</v>
      </c>
      <c r="D53" s="34">
        <v>272</v>
      </c>
      <c r="E53" s="34">
        <v>1065</v>
      </c>
      <c r="F53" s="42">
        <v>131</v>
      </c>
      <c r="G53" s="44">
        <v>1895</v>
      </c>
      <c r="H53" s="46">
        <v>662</v>
      </c>
      <c r="I53" s="34">
        <v>275</v>
      </c>
      <c r="J53" s="34">
        <v>737</v>
      </c>
      <c r="K53" s="42">
        <v>221</v>
      </c>
      <c r="L53" s="65">
        <v>1895</v>
      </c>
      <c r="M53" s="39">
        <v>34</v>
      </c>
      <c r="N53" s="34">
        <v>30</v>
      </c>
      <c r="O53" s="40">
        <f t="shared" si="0"/>
        <v>88.235294117647058</v>
      </c>
      <c r="P53" s="29"/>
      <c r="AI53" s="26"/>
      <c r="AJ53" s="26"/>
    </row>
    <row r="54" spans="1:36" x14ac:dyDescent="0.2">
      <c r="A54" s="58">
        <v>34</v>
      </c>
      <c r="B54" s="46">
        <v>43</v>
      </c>
      <c r="C54" s="34">
        <v>358</v>
      </c>
      <c r="D54" s="34">
        <v>235</v>
      </c>
      <c r="E54" s="34">
        <v>1140</v>
      </c>
      <c r="F54" s="42">
        <v>25</v>
      </c>
      <c r="G54" s="44">
        <v>1801</v>
      </c>
      <c r="H54" s="46">
        <v>709</v>
      </c>
      <c r="I54" s="34">
        <v>218</v>
      </c>
      <c r="J54" s="34">
        <v>787</v>
      </c>
      <c r="K54" s="42">
        <v>87</v>
      </c>
      <c r="L54" s="65">
        <v>1801</v>
      </c>
      <c r="M54" s="39">
        <v>34</v>
      </c>
      <c r="N54" s="34">
        <v>28</v>
      </c>
      <c r="O54" s="40">
        <f t="shared" si="0"/>
        <v>82.35294117647058</v>
      </c>
      <c r="P54" s="29"/>
      <c r="AI54" s="26"/>
      <c r="AJ54" s="26"/>
    </row>
    <row r="55" spans="1:36" x14ac:dyDescent="0.2">
      <c r="A55" s="58">
        <v>35</v>
      </c>
      <c r="B55" s="46">
        <v>49</v>
      </c>
      <c r="C55" s="34">
        <v>378</v>
      </c>
      <c r="D55" s="34">
        <v>232</v>
      </c>
      <c r="E55" s="34">
        <v>1299</v>
      </c>
      <c r="F55" s="42">
        <v>40</v>
      </c>
      <c r="G55" s="44">
        <v>1998</v>
      </c>
      <c r="H55" s="46">
        <v>767</v>
      </c>
      <c r="I55" s="34">
        <v>277</v>
      </c>
      <c r="J55" s="34">
        <v>827</v>
      </c>
      <c r="K55" s="42">
        <v>127</v>
      </c>
      <c r="L55" s="65">
        <v>1998</v>
      </c>
      <c r="M55" s="39">
        <v>34</v>
      </c>
      <c r="N55" s="34">
        <v>30</v>
      </c>
      <c r="O55" s="40">
        <f t="shared" si="0"/>
        <v>88.235294117647058</v>
      </c>
      <c r="P55" s="29"/>
      <c r="AI55" s="26"/>
      <c r="AJ55" s="26"/>
    </row>
    <row r="56" spans="1:36" x14ac:dyDescent="0.2">
      <c r="A56" s="58">
        <v>36</v>
      </c>
      <c r="B56" s="46">
        <v>58</v>
      </c>
      <c r="C56" s="34">
        <v>294</v>
      </c>
      <c r="D56" s="34">
        <v>178</v>
      </c>
      <c r="E56" s="34">
        <v>1091</v>
      </c>
      <c r="F56" s="42">
        <v>41</v>
      </c>
      <c r="G56" s="44">
        <v>1662</v>
      </c>
      <c r="H56" s="46">
        <v>650</v>
      </c>
      <c r="I56" s="34">
        <v>206</v>
      </c>
      <c r="J56" s="34">
        <v>733</v>
      </c>
      <c r="K56" s="42">
        <v>73</v>
      </c>
      <c r="L56" s="65">
        <v>1662</v>
      </c>
      <c r="M56" s="39">
        <v>34</v>
      </c>
      <c r="N56" s="34">
        <v>29</v>
      </c>
      <c r="O56" s="40">
        <f t="shared" si="0"/>
        <v>85.294117647058826</v>
      </c>
      <c r="P56" s="29"/>
      <c r="AI56" s="26"/>
      <c r="AJ56" s="26"/>
    </row>
    <row r="57" spans="1:36" x14ac:dyDescent="0.2">
      <c r="A57" s="58">
        <v>37</v>
      </c>
      <c r="B57" s="46">
        <v>31</v>
      </c>
      <c r="C57" s="34">
        <v>262</v>
      </c>
      <c r="D57" s="34">
        <v>191</v>
      </c>
      <c r="E57" s="34">
        <v>1140</v>
      </c>
      <c r="F57" s="42">
        <v>31</v>
      </c>
      <c r="G57" s="44">
        <v>1655</v>
      </c>
      <c r="H57" s="46">
        <v>651</v>
      </c>
      <c r="I57" s="34">
        <v>187</v>
      </c>
      <c r="J57" s="34">
        <v>725</v>
      </c>
      <c r="K57" s="42">
        <v>92</v>
      </c>
      <c r="L57" s="65">
        <v>1655</v>
      </c>
      <c r="M57" s="39">
        <v>34</v>
      </c>
      <c r="N57" s="34">
        <v>26</v>
      </c>
      <c r="O57" s="40">
        <f t="shared" si="0"/>
        <v>76.470588235294116</v>
      </c>
      <c r="P57" s="29"/>
      <c r="AI57" s="26"/>
      <c r="AJ57" s="26"/>
    </row>
    <row r="58" spans="1:36" x14ac:dyDescent="0.2">
      <c r="A58" s="58">
        <v>38</v>
      </c>
      <c r="B58" s="46">
        <v>54</v>
      </c>
      <c r="C58" s="34">
        <v>281</v>
      </c>
      <c r="D58" s="34">
        <v>172</v>
      </c>
      <c r="E58" s="34">
        <v>1093</v>
      </c>
      <c r="F58" s="42">
        <v>14</v>
      </c>
      <c r="G58" s="44">
        <v>1614</v>
      </c>
      <c r="H58" s="46">
        <v>563</v>
      </c>
      <c r="I58" s="34">
        <v>186</v>
      </c>
      <c r="J58" s="34">
        <v>748</v>
      </c>
      <c r="K58" s="42">
        <v>117</v>
      </c>
      <c r="L58" s="65">
        <v>1614</v>
      </c>
      <c r="M58" s="39">
        <v>34</v>
      </c>
      <c r="N58" s="34">
        <v>26</v>
      </c>
      <c r="O58" s="40">
        <f t="shared" si="0"/>
        <v>76.470588235294116</v>
      </c>
      <c r="P58" s="29"/>
      <c r="AI58" s="26"/>
      <c r="AJ58" s="26"/>
    </row>
    <row r="59" spans="1:36" x14ac:dyDescent="0.2">
      <c r="A59" s="58">
        <v>39</v>
      </c>
      <c r="B59" s="46">
        <v>35</v>
      </c>
      <c r="C59" s="34">
        <v>198</v>
      </c>
      <c r="D59" s="34">
        <v>142</v>
      </c>
      <c r="E59" s="34">
        <v>1014</v>
      </c>
      <c r="F59" s="42">
        <v>6</v>
      </c>
      <c r="G59" s="44">
        <v>1395</v>
      </c>
      <c r="H59" s="46">
        <v>515</v>
      </c>
      <c r="I59" s="34">
        <v>181</v>
      </c>
      <c r="J59" s="34">
        <v>615</v>
      </c>
      <c r="K59" s="42">
        <v>84</v>
      </c>
      <c r="L59" s="65">
        <v>1395</v>
      </c>
      <c r="M59" s="39">
        <v>34</v>
      </c>
      <c r="N59" s="34">
        <v>26</v>
      </c>
      <c r="O59" s="40">
        <f t="shared" si="0"/>
        <v>76.470588235294116</v>
      </c>
      <c r="P59" s="29"/>
      <c r="AI59" s="26"/>
      <c r="AJ59" s="26"/>
    </row>
    <row r="60" spans="1:36" x14ac:dyDescent="0.2">
      <c r="A60" s="58">
        <v>40</v>
      </c>
      <c r="B60" s="46">
        <v>32</v>
      </c>
      <c r="C60" s="34">
        <v>192</v>
      </c>
      <c r="D60" s="34">
        <v>119</v>
      </c>
      <c r="E60" s="34">
        <v>877</v>
      </c>
      <c r="F60" s="42">
        <v>19</v>
      </c>
      <c r="G60" s="44">
        <v>1239</v>
      </c>
      <c r="H60" s="46">
        <v>458</v>
      </c>
      <c r="I60" s="34">
        <v>160</v>
      </c>
      <c r="J60" s="34">
        <v>589</v>
      </c>
      <c r="K60" s="42">
        <v>32</v>
      </c>
      <c r="L60" s="65">
        <v>1239</v>
      </c>
      <c r="M60" s="39">
        <v>34</v>
      </c>
      <c r="N60" s="34">
        <v>24</v>
      </c>
      <c r="O60" s="40">
        <f t="shared" si="0"/>
        <v>70.588235294117652</v>
      </c>
      <c r="P60" s="29"/>
      <c r="AI60" s="26"/>
      <c r="AJ60" s="26"/>
    </row>
    <row r="61" spans="1:36" x14ac:dyDescent="0.2">
      <c r="A61" s="58">
        <v>41</v>
      </c>
      <c r="B61" s="46">
        <v>42</v>
      </c>
      <c r="C61" s="34">
        <v>169</v>
      </c>
      <c r="D61" s="34">
        <v>120</v>
      </c>
      <c r="E61" s="34">
        <v>897</v>
      </c>
      <c r="F61" s="42">
        <v>40</v>
      </c>
      <c r="G61" s="44">
        <v>1268</v>
      </c>
      <c r="H61" s="46">
        <v>453</v>
      </c>
      <c r="I61" s="34">
        <v>124</v>
      </c>
      <c r="J61" s="34">
        <v>618</v>
      </c>
      <c r="K61" s="42">
        <v>73</v>
      </c>
      <c r="L61" s="65">
        <v>1268</v>
      </c>
      <c r="M61" s="39">
        <v>34</v>
      </c>
      <c r="N61" s="34">
        <v>26</v>
      </c>
      <c r="O61" s="40">
        <f t="shared" si="0"/>
        <v>76.470588235294116</v>
      </c>
      <c r="P61" s="29"/>
      <c r="AI61" s="26"/>
      <c r="AJ61" s="26"/>
    </row>
    <row r="62" spans="1:36" x14ac:dyDescent="0.2">
      <c r="A62" s="58">
        <v>42</v>
      </c>
      <c r="B62" s="46">
        <v>26</v>
      </c>
      <c r="C62" s="34">
        <v>166</v>
      </c>
      <c r="D62" s="34">
        <v>114</v>
      </c>
      <c r="E62" s="34">
        <v>893</v>
      </c>
      <c r="F62" s="42">
        <v>5</v>
      </c>
      <c r="G62" s="44">
        <v>1204</v>
      </c>
      <c r="H62" s="46">
        <v>394</v>
      </c>
      <c r="I62" s="34">
        <v>134</v>
      </c>
      <c r="J62" s="34">
        <v>592</v>
      </c>
      <c r="K62" s="42">
        <v>84</v>
      </c>
      <c r="L62" s="65">
        <v>1204</v>
      </c>
      <c r="M62" s="39">
        <v>34</v>
      </c>
      <c r="N62" s="34">
        <v>24</v>
      </c>
      <c r="O62" s="40">
        <f t="shared" si="0"/>
        <v>70.588235294117652</v>
      </c>
      <c r="P62" s="29"/>
      <c r="AI62" s="26"/>
      <c r="AJ62" s="26"/>
    </row>
    <row r="63" spans="1:36" x14ac:dyDescent="0.2">
      <c r="A63" s="58">
        <v>43</v>
      </c>
      <c r="B63" s="46">
        <v>37</v>
      </c>
      <c r="C63" s="34">
        <v>159</v>
      </c>
      <c r="D63" s="34">
        <v>122</v>
      </c>
      <c r="E63" s="34">
        <v>1045</v>
      </c>
      <c r="F63" s="42">
        <v>20</v>
      </c>
      <c r="G63" s="44">
        <v>1383</v>
      </c>
      <c r="H63" s="46">
        <v>433</v>
      </c>
      <c r="I63" s="34">
        <v>175</v>
      </c>
      <c r="J63" s="34">
        <v>687</v>
      </c>
      <c r="K63" s="42">
        <v>88</v>
      </c>
      <c r="L63" s="65">
        <v>1383</v>
      </c>
      <c r="M63" s="39">
        <v>34</v>
      </c>
      <c r="N63" s="34">
        <v>27</v>
      </c>
      <c r="O63" s="40">
        <f t="shared" si="0"/>
        <v>79.411764705882348</v>
      </c>
      <c r="P63" s="29"/>
      <c r="AI63" s="26"/>
      <c r="AJ63" s="26"/>
    </row>
    <row r="64" spans="1:36" x14ac:dyDescent="0.2">
      <c r="A64" s="58">
        <v>44</v>
      </c>
      <c r="B64" s="46">
        <v>17</v>
      </c>
      <c r="C64" s="34">
        <v>154</v>
      </c>
      <c r="D64" s="34">
        <v>125</v>
      </c>
      <c r="E64" s="34">
        <v>909</v>
      </c>
      <c r="F64" s="42">
        <v>7</v>
      </c>
      <c r="G64" s="44">
        <v>1212</v>
      </c>
      <c r="H64" s="46">
        <v>385</v>
      </c>
      <c r="I64" s="34">
        <v>161</v>
      </c>
      <c r="J64" s="34">
        <v>588</v>
      </c>
      <c r="K64" s="42">
        <v>78</v>
      </c>
      <c r="L64" s="65">
        <v>1212</v>
      </c>
      <c r="M64" s="39">
        <v>34</v>
      </c>
      <c r="N64" s="34">
        <v>27</v>
      </c>
      <c r="O64" s="40">
        <f t="shared" si="0"/>
        <v>79.411764705882348</v>
      </c>
      <c r="P64" s="29"/>
      <c r="AI64" s="26"/>
      <c r="AJ64" s="26"/>
    </row>
    <row r="65" spans="1:55" x14ac:dyDescent="0.2">
      <c r="A65" s="58">
        <v>45</v>
      </c>
      <c r="B65" s="46">
        <v>35</v>
      </c>
      <c r="C65" s="34">
        <v>144</v>
      </c>
      <c r="D65" s="34">
        <v>119</v>
      </c>
      <c r="E65" s="34">
        <v>797</v>
      </c>
      <c r="F65" s="42">
        <v>18</v>
      </c>
      <c r="G65" s="44">
        <v>1113</v>
      </c>
      <c r="H65" s="46">
        <v>329</v>
      </c>
      <c r="I65" s="34">
        <v>128</v>
      </c>
      <c r="J65" s="34">
        <v>590</v>
      </c>
      <c r="K65" s="42">
        <v>66</v>
      </c>
      <c r="L65" s="65">
        <v>1113</v>
      </c>
      <c r="M65" s="39">
        <v>34</v>
      </c>
      <c r="N65" s="34">
        <v>24</v>
      </c>
      <c r="O65" s="40">
        <f t="shared" si="0"/>
        <v>70.588235294117652</v>
      </c>
      <c r="P65" s="29"/>
    </row>
    <row r="66" spans="1:55" x14ac:dyDescent="0.2">
      <c r="A66" s="58">
        <v>46</v>
      </c>
      <c r="B66" s="46">
        <v>22</v>
      </c>
      <c r="C66" s="34">
        <v>159</v>
      </c>
      <c r="D66" s="34">
        <v>106</v>
      </c>
      <c r="E66" s="34">
        <v>885</v>
      </c>
      <c r="F66" s="42">
        <v>17</v>
      </c>
      <c r="G66" s="44">
        <v>1189</v>
      </c>
      <c r="H66" s="46">
        <v>401</v>
      </c>
      <c r="I66" s="34">
        <v>117</v>
      </c>
      <c r="J66" s="34">
        <v>596</v>
      </c>
      <c r="K66" s="42">
        <v>75</v>
      </c>
      <c r="L66" s="65">
        <v>1189</v>
      </c>
      <c r="M66" s="39">
        <v>34</v>
      </c>
      <c r="N66" s="34">
        <v>25</v>
      </c>
      <c r="O66" s="40">
        <f t="shared" si="0"/>
        <v>73.529411764705884</v>
      </c>
      <c r="P66" s="29"/>
    </row>
    <row r="67" spans="1:55" x14ac:dyDescent="0.2">
      <c r="A67" s="58">
        <v>47</v>
      </c>
      <c r="B67" s="46">
        <v>36</v>
      </c>
      <c r="C67" s="34">
        <v>111</v>
      </c>
      <c r="D67" s="34">
        <v>97</v>
      </c>
      <c r="E67" s="34">
        <v>831</v>
      </c>
      <c r="F67" s="42">
        <v>12</v>
      </c>
      <c r="G67" s="44">
        <v>1087</v>
      </c>
      <c r="H67" s="46">
        <v>359</v>
      </c>
      <c r="I67" s="34">
        <v>161</v>
      </c>
      <c r="J67" s="34">
        <v>515</v>
      </c>
      <c r="K67" s="42">
        <v>52</v>
      </c>
      <c r="L67" s="65">
        <v>1087</v>
      </c>
      <c r="M67" s="39">
        <v>34</v>
      </c>
      <c r="N67" s="34">
        <v>26</v>
      </c>
      <c r="O67" s="40">
        <f t="shared" si="0"/>
        <v>76.470588235294116</v>
      </c>
      <c r="P67" s="29"/>
    </row>
    <row r="68" spans="1:55" x14ac:dyDescent="0.2">
      <c r="A68" s="58">
        <v>48</v>
      </c>
      <c r="B68" s="46">
        <v>41</v>
      </c>
      <c r="C68" s="34">
        <v>137</v>
      </c>
      <c r="D68" s="34">
        <v>88</v>
      </c>
      <c r="E68" s="34">
        <v>1009</v>
      </c>
      <c r="F68" s="42">
        <v>26</v>
      </c>
      <c r="G68" s="44">
        <v>1301</v>
      </c>
      <c r="H68" s="46">
        <v>424</v>
      </c>
      <c r="I68" s="34">
        <v>195</v>
      </c>
      <c r="J68" s="34">
        <v>620</v>
      </c>
      <c r="K68" s="42">
        <v>62</v>
      </c>
      <c r="L68" s="65">
        <v>1301</v>
      </c>
      <c r="M68" s="39">
        <v>34</v>
      </c>
      <c r="N68" s="34">
        <v>25</v>
      </c>
      <c r="O68" s="40">
        <f t="shared" si="0"/>
        <v>73.529411764705884</v>
      </c>
      <c r="P68" s="29"/>
    </row>
    <row r="69" spans="1:55" x14ac:dyDescent="0.2">
      <c r="A69" s="58">
        <v>49</v>
      </c>
      <c r="B69" s="46">
        <v>31</v>
      </c>
      <c r="C69" s="34">
        <v>96</v>
      </c>
      <c r="D69" s="34">
        <v>85</v>
      </c>
      <c r="E69" s="34">
        <v>771</v>
      </c>
      <c r="F69" s="42">
        <v>4</v>
      </c>
      <c r="G69" s="44">
        <v>987</v>
      </c>
      <c r="H69" s="46">
        <v>282</v>
      </c>
      <c r="I69" s="34">
        <v>98</v>
      </c>
      <c r="J69" s="34">
        <v>540</v>
      </c>
      <c r="K69" s="42">
        <v>67</v>
      </c>
      <c r="L69" s="65">
        <v>987</v>
      </c>
      <c r="M69" s="39">
        <v>34</v>
      </c>
      <c r="N69" s="34">
        <v>21</v>
      </c>
      <c r="O69" s="40">
        <f t="shared" si="0"/>
        <v>61.764705882352942</v>
      </c>
      <c r="P69" s="29"/>
    </row>
    <row r="70" spans="1:55" x14ac:dyDescent="0.2">
      <c r="A70" s="58">
        <v>50</v>
      </c>
      <c r="B70" s="46">
        <v>25</v>
      </c>
      <c r="C70" s="34">
        <v>119</v>
      </c>
      <c r="D70" s="34">
        <v>70</v>
      </c>
      <c r="E70" s="34">
        <v>861</v>
      </c>
      <c r="F70" s="42">
        <v>6</v>
      </c>
      <c r="G70" s="44">
        <v>1081</v>
      </c>
      <c r="H70" s="46">
        <v>326</v>
      </c>
      <c r="I70" s="34">
        <v>130</v>
      </c>
      <c r="J70" s="34">
        <v>509</v>
      </c>
      <c r="K70" s="42">
        <v>116</v>
      </c>
      <c r="L70" s="65">
        <v>1081</v>
      </c>
      <c r="M70" s="39">
        <v>34</v>
      </c>
      <c r="N70" s="34">
        <v>24</v>
      </c>
      <c r="O70" s="40">
        <f t="shared" si="0"/>
        <v>70.588235294117652</v>
      </c>
      <c r="P70" s="29"/>
    </row>
    <row r="71" spans="1:55" x14ac:dyDescent="0.2">
      <c r="A71" s="58">
        <v>51</v>
      </c>
      <c r="B71" s="46">
        <v>36</v>
      </c>
      <c r="C71" s="34">
        <v>120</v>
      </c>
      <c r="D71" s="34">
        <v>59</v>
      </c>
      <c r="E71" s="34">
        <v>732</v>
      </c>
      <c r="F71" s="42">
        <v>15</v>
      </c>
      <c r="G71" s="44">
        <v>962</v>
      </c>
      <c r="H71" s="46">
        <v>277</v>
      </c>
      <c r="I71" s="34">
        <v>155</v>
      </c>
      <c r="J71" s="34">
        <v>447</v>
      </c>
      <c r="K71" s="42">
        <v>83</v>
      </c>
      <c r="L71" s="65">
        <v>962</v>
      </c>
      <c r="M71" s="39">
        <v>34</v>
      </c>
      <c r="N71" s="34">
        <v>23</v>
      </c>
      <c r="O71" s="40">
        <f t="shared" si="0"/>
        <v>67.64705882352942</v>
      </c>
      <c r="P71" s="29"/>
    </row>
    <row r="72" spans="1:55" x14ac:dyDescent="0.2">
      <c r="A72" s="58">
        <v>52</v>
      </c>
      <c r="B72" s="46">
        <v>25</v>
      </c>
      <c r="C72" s="34">
        <v>91</v>
      </c>
      <c r="D72" s="34">
        <v>66</v>
      </c>
      <c r="E72" s="34">
        <v>774</v>
      </c>
      <c r="F72" s="42">
        <v>1</v>
      </c>
      <c r="G72" s="44">
        <v>957</v>
      </c>
      <c r="H72" s="46">
        <v>320</v>
      </c>
      <c r="I72" s="34">
        <v>73</v>
      </c>
      <c r="J72" s="34">
        <v>507</v>
      </c>
      <c r="K72" s="42">
        <v>57</v>
      </c>
      <c r="L72" s="65">
        <v>957</v>
      </c>
      <c r="M72" s="39">
        <v>34</v>
      </c>
      <c r="N72" s="34">
        <v>23</v>
      </c>
      <c r="O72" s="40">
        <f t="shared" si="0"/>
        <v>67.64705882352942</v>
      </c>
      <c r="P72" s="16"/>
    </row>
    <row r="73" spans="1:55" ht="12" thickBot="1" x14ac:dyDescent="0.25">
      <c r="A73" s="59">
        <v>53</v>
      </c>
      <c r="B73" s="50">
        <v>26</v>
      </c>
      <c r="C73" s="47">
        <v>102</v>
      </c>
      <c r="D73" s="47">
        <v>85</v>
      </c>
      <c r="E73" s="47">
        <v>1000</v>
      </c>
      <c r="F73" s="48">
        <v>7</v>
      </c>
      <c r="G73" s="49">
        <v>1220</v>
      </c>
      <c r="H73" s="50">
        <v>328</v>
      </c>
      <c r="I73" s="47">
        <v>143</v>
      </c>
      <c r="J73" s="47">
        <v>674</v>
      </c>
      <c r="K73" s="48">
        <v>75</v>
      </c>
      <c r="L73" s="66">
        <v>1220</v>
      </c>
      <c r="M73" s="71">
        <v>34</v>
      </c>
      <c r="N73" s="72">
        <v>22</v>
      </c>
      <c r="O73" s="73">
        <f t="shared" si="0"/>
        <v>64.705882352941174</v>
      </c>
      <c r="P73" s="31"/>
    </row>
    <row r="74" spans="1:55" ht="12" thickBot="1" x14ac:dyDescent="0.25">
      <c r="A74" s="61" t="s">
        <v>48</v>
      </c>
      <c r="B74" s="62">
        <v>2342</v>
      </c>
      <c r="C74" s="63">
        <v>11736</v>
      </c>
      <c r="D74" s="63">
        <v>7018</v>
      </c>
      <c r="E74" s="64">
        <v>57234</v>
      </c>
      <c r="F74" s="63">
        <v>1052</v>
      </c>
      <c r="G74" s="64">
        <v>79382</v>
      </c>
      <c r="H74" s="63">
        <v>28368</v>
      </c>
      <c r="I74" s="63">
        <v>8861</v>
      </c>
      <c r="J74" s="64">
        <v>37008</v>
      </c>
      <c r="K74" s="63">
        <v>5145</v>
      </c>
      <c r="L74" s="63">
        <v>79382</v>
      </c>
      <c r="M74" s="67">
        <v>34</v>
      </c>
      <c r="N74" s="68">
        <v>27</v>
      </c>
      <c r="O74" s="69">
        <v>79</v>
      </c>
      <c r="P74" s="32"/>
      <c r="Q74" s="10"/>
      <c r="R74" s="10"/>
      <c r="S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3"/>
    </row>
    <row r="75" spans="1:55" x14ac:dyDescent="0.2">
      <c r="A75" s="1" t="s">
        <v>57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 t="s">
        <v>56</v>
      </c>
      <c r="O75" s="14" t="s">
        <v>56</v>
      </c>
      <c r="P75" s="14"/>
      <c r="Q75" s="14"/>
      <c r="R75" s="14"/>
      <c r="S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5"/>
    </row>
    <row r="76" spans="1:55" x14ac:dyDescent="0.2">
      <c r="A76" s="88" t="s">
        <v>58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5"/>
    </row>
    <row r="77" spans="1:55" x14ac:dyDescent="0.2">
      <c r="A77" s="88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5"/>
    </row>
    <row r="78" spans="1:55" x14ac:dyDescent="0.2">
      <c r="A78" s="88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5"/>
    </row>
    <row r="79" spans="1:55" s="5" customFormat="1" ht="16.5" thickBot="1" x14ac:dyDescent="0.3">
      <c r="A79" s="33" t="s">
        <v>59</v>
      </c>
      <c r="M79" s="24"/>
      <c r="O79" s="19"/>
      <c r="P79" s="19"/>
      <c r="BC79" s="8"/>
    </row>
    <row r="80" spans="1:55" ht="14.1" customHeight="1" thickBot="1" x14ac:dyDescent="0.3">
      <c r="A80" s="175" t="s">
        <v>7</v>
      </c>
      <c r="B80" s="177" t="s">
        <v>19</v>
      </c>
      <c r="C80" s="178"/>
      <c r="D80" s="178"/>
      <c r="E80" s="178"/>
      <c r="F80" s="178"/>
      <c r="G80" s="179"/>
      <c r="H80" s="180" t="s">
        <v>20</v>
      </c>
      <c r="I80" s="181"/>
      <c r="J80" s="181"/>
      <c r="K80" s="181"/>
      <c r="L80" s="182"/>
      <c r="O80" s="22"/>
      <c r="P80" s="20"/>
      <c r="Q80" s="20"/>
      <c r="R80" s="20"/>
      <c r="S80" s="20"/>
    </row>
    <row r="81" spans="1:55" ht="15.75" thickBot="1" x14ac:dyDescent="0.3">
      <c r="A81" s="176"/>
      <c r="B81" s="60" t="s">
        <v>24</v>
      </c>
      <c r="C81" s="60" t="s">
        <v>25</v>
      </c>
      <c r="D81" s="60" t="s">
        <v>26</v>
      </c>
      <c r="E81" s="60" t="s">
        <v>27</v>
      </c>
      <c r="F81" s="60" t="s">
        <v>28</v>
      </c>
      <c r="G81" s="60" t="s">
        <v>9</v>
      </c>
      <c r="H81" s="60" t="s">
        <v>29</v>
      </c>
      <c r="I81" s="60" t="s">
        <v>30</v>
      </c>
      <c r="J81" s="60" t="s">
        <v>31</v>
      </c>
      <c r="K81" s="167" t="s">
        <v>28</v>
      </c>
      <c r="L81" s="60" t="s">
        <v>9</v>
      </c>
      <c r="O81" s="22"/>
      <c r="P81" s="20"/>
      <c r="Q81" s="20"/>
      <c r="R81" s="20"/>
      <c r="S81" s="20"/>
    </row>
    <row r="82" spans="1:55" ht="15" x14ac:dyDescent="0.25">
      <c r="A82" s="92" t="s">
        <v>61</v>
      </c>
      <c r="B82" s="104" t="s">
        <v>10</v>
      </c>
      <c r="C82" s="105" t="s">
        <v>10</v>
      </c>
      <c r="D82" s="105" t="s">
        <v>10</v>
      </c>
      <c r="E82" s="105" t="s">
        <v>10</v>
      </c>
      <c r="F82" s="105" t="s">
        <v>10</v>
      </c>
      <c r="G82" s="106" t="s">
        <v>10</v>
      </c>
      <c r="H82" s="105" t="s">
        <v>10</v>
      </c>
      <c r="I82" s="105" t="s">
        <v>10</v>
      </c>
      <c r="J82" s="105" t="s">
        <v>10</v>
      </c>
      <c r="K82" s="105" t="s">
        <v>10</v>
      </c>
      <c r="L82" s="106" t="s">
        <v>10</v>
      </c>
      <c r="O82" s="22"/>
      <c r="P82" s="20"/>
      <c r="Q82" s="20"/>
      <c r="R82" s="20"/>
      <c r="S82" s="20"/>
    </row>
    <row r="83" spans="1:55" ht="15" x14ac:dyDescent="0.25">
      <c r="A83" s="93" t="s">
        <v>11</v>
      </c>
      <c r="B83" s="91">
        <v>473</v>
      </c>
      <c r="C83" s="89">
        <v>2124</v>
      </c>
      <c r="D83" s="89">
        <v>1264</v>
      </c>
      <c r="E83" s="89">
        <v>10756</v>
      </c>
      <c r="F83" s="89">
        <v>877</v>
      </c>
      <c r="G83" s="90">
        <v>15494</v>
      </c>
      <c r="H83" s="89">
        <v>6077</v>
      </c>
      <c r="I83" s="89">
        <v>1802</v>
      </c>
      <c r="J83" s="89">
        <v>4799</v>
      </c>
      <c r="K83" s="89">
        <v>2816</v>
      </c>
      <c r="L83" s="90">
        <v>15494</v>
      </c>
      <c r="O83" s="22"/>
      <c r="P83" s="20"/>
      <c r="Q83" s="20"/>
      <c r="R83" s="20"/>
      <c r="S83" s="20"/>
    </row>
    <row r="84" spans="1:55" ht="15" x14ac:dyDescent="0.25">
      <c r="A84" s="93" t="s">
        <v>12</v>
      </c>
      <c r="B84" s="91">
        <v>27</v>
      </c>
      <c r="C84" s="89">
        <v>542</v>
      </c>
      <c r="D84" s="89">
        <v>361</v>
      </c>
      <c r="E84" s="89">
        <v>2682</v>
      </c>
      <c r="F84" s="89">
        <v>0</v>
      </c>
      <c r="G84" s="90">
        <v>3612</v>
      </c>
      <c r="H84" s="89">
        <v>3580</v>
      </c>
      <c r="I84" s="89">
        <v>23</v>
      </c>
      <c r="J84" s="89">
        <v>9</v>
      </c>
      <c r="K84" s="89">
        <v>0</v>
      </c>
      <c r="L84" s="90">
        <v>3612</v>
      </c>
      <c r="O84" s="22"/>
      <c r="P84" s="20"/>
      <c r="Q84" s="20"/>
      <c r="R84" s="20"/>
      <c r="S84" s="20"/>
      <c r="T84" s="20"/>
      <c r="U84" s="21"/>
      <c r="V84" s="20"/>
      <c r="W84" s="20"/>
      <c r="X84" s="20"/>
      <c r="Y84" s="20"/>
      <c r="Z84" s="21"/>
      <c r="AA84" s="20"/>
    </row>
    <row r="85" spans="1:55" ht="15" x14ac:dyDescent="0.25">
      <c r="A85" s="93" t="s">
        <v>13</v>
      </c>
      <c r="B85" s="91">
        <v>4</v>
      </c>
      <c r="C85" s="89">
        <v>15</v>
      </c>
      <c r="D85" s="89">
        <v>9</v>
      </c>
      <c r="E85" s="89">
        <v>291</v>
      </c>
      <c r="F85" s="89">
        <v>11</v>
      </c>
      <c r="G85" s="90">
        <v>330</v>
      </c>
      <c r="H85" s="89">
        <v>13</v>
      </c>
      <c r="I85" s="89">
        <v>52</v>
      </c>
      <c r="J85" s="89">
        <v>213</v>
      </c>
      <c r="K85" s="89">
        <v>52</v>
      </c>
      <c r="L85" s="90">
        <v>330</v>
      </c>
      <c r="O85" s="22"/>
      <c r="P85" s="20"/>
      <c r="Q85" s="20"/>
      <c r="R85" s="20"/>
      <c r="S85" s="20"/>
      <c r="T85" s="20"/>
      <c r="U85" s="21"/>
      <c r="V85" s="20"/>
      <c r="W85" s="20"/>
      <c r="X85" s="20"/>
      <c r="Y85" s="20"/>
      <c r="Z85" s="21"/>
      <c r="AA85" s="20"/>
    </row>
    <row r="86" spans="1:55" x14ac:dyDescent="0.2">
      <c r="A86" s="93" t="s">
        <v>14</v>
      </c>
      <c r="B86" s="91">
        <v>412</v>
      </c>
      <c r="C86" s="89">
        <v>2006</v>
      </c>
      <c r="D86" s="89">
        <v>1085</v>
      </c>
      <c r="E86" s="89">
        <v>8093</v>
      </c>
      <c r="F86" s="89">
        <v>119</v>
      </c>
      <c r="G86" s="90">
        <v>11715</v>
      </c>
      <c r="H86" s="89">
        <v>5067</v>
      </c>
      <c r="I86" s="89">
        <v>1306</v>
      </c>
      <c r="J86" s="89">
        <v>5265</v>
      </c>
      <c r="K86" s="89">
        <v>77</v>
      </c>
      <c r="L86" s="90">
        <v>11715</v>
      </c>
      <c r="O86" s="23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</row>
    <row r="87" spans="1:55" x14ac:dyDescent="0.2">
      <c r="A87" s="93" t="s">
        <v>15</v>
      </c>
      <c r="B87" s="91">
        <v>1326</v>
      </c>
      <c r="C87" s="89">
        <v>6498</v>
      </c>
      <c r="D87" s="89">
        <v>3870</v>
      </c>
      <c r="E87" s="89">
        <v>32642</v>
      </c>
      <c r="F87" s="89">
        <v>0</v>
      </c>
      <c r="G87" s="90">
        <v>44336</v>
      </c>
      <c r="H87" s="89">
        <v>11504</v>
      </c>
      <c r="I87" s="89">
        <v>4006</v>
      </c>
      <c r="J87" s="89">
        <v>26626</v>
      </c>
      <c r="K87" s="89">
        <v>2200</v>
      </c>
      <c r="L87" s="90">
        <v>44336</v>
      </c>
    </row>
    <row r="88" spans="1:55" ht="12" thickBot="1" x14ac:dyDescent="0.25">
      <c r="A88" s="94" t="s">
        <v>16</v>
      </c>
      <c r="B88" s="98">
        <v>100</v>
      </c>
      <c r="C88" s="96">
        <v>551</v>
      </c>
      <c r="D88" s="96">
        <v>429</v>
      </c>
      <c r="E88" s="96">
        <v>2770</v>
      </c>
      <c r="F88" s="96">
        <v>45</v>
      </c>
      <c r="G88" s="99">
        <v>3895</v>
      </c>
      <c r="H88" s="96">
        <v>2127</v>
      </c>
      <c r="I88" s="96">
        <v>1672</v>
      </c>
      <c r="J88" s="96">
        <v>96</v>
      </c>
      <c r="K88" s="96">
        <v>0</v>
      </c>
      <c r="L88" s="99">
        <v>3895</v>
      </c>
    </row>
    <row r="89" spans="1:55" ht="12" thickBot="1" x14ac:dyDescent="0.25">
      <c r="A89" s="95" t="s">
        <v>36</v>
      </c>
      <c r="B89" s="100">
        <v>2342</v>
      </c>
      <c r="C89" s="97">
        <v>11736</v>
      </c>
      <c r="D89" s="101">
        <v>7018</v>
      </c>
      <c r="E89" s="102">
        <v>57234</v>
      </c>
      <c r="F89" s="102">
        <v>1052</v>
      </c>
      <c r="G89" s="102">
        <v>79382</v>
      </c>
      <c r="H89" s="102">
        <v>28368</v>
      </c>
      <c r="I89" s="102">
        <v>8861</v>
      </c>
      <c r="J89" s="102">
        <v>37008</v>
      </c>
      <c r="K89" s="102">
        <v>5145</v>
      </c>
      <c r="L89" s="103">
        <v>79382</v>
      </c>
    </row>
    <row r="90" spans="1:55" ht="15" customHeight="1" x14ac:dyDescent="0.2">
      <c r="A90" s="12" t="s">
        <v>18</v>
      </c>
    </row>
    <row r="91" spans="1:55" x14ac:dyDescent="0.2">
      <c r="A91" s="88" t="s">
        <v>58</v>
      </c>
    </row>
    <row r="92" spans="1:55" x14ac:dyDescent="0.2">
      <c r="A92" s="88" t="s">
        <v>62</v>
      </c>
    </row>
    <row r="93" spans="1:55" x14ac:dyDescent="0.2">
      <c r="A93" s="88"/>
    </row>
    <row r="94" spans="1:55" x14ac:dyDescent="0.2">
      <c r="A94" s="173"/>
      <c r="B94" s="173"/>
    </row>
    <row r="95" spans="1:55" ht="16.5" thickBot="1" x14ac:dyDescent="0.3">
      <c r="A95" s="54" t="s">
        <v>63</v>
      </c>
      <c r="B95" s="28"/>
      <c r="M95" s="170"/>
    </row>
    <row r="96" spans="1:55" ht="12" thickBot="1" x14ac:dyDescent="0.25">
      <c r="A96" s="118" t="s">
        <v>7</v>
      </c>
      <c r="B96" s="119"/>
      <c r="C96" s="120"/>
      <c r="D96" s="120"/>
      <c r="E96" s="120"/>
      <c r="F96" s="120"/>
      <c r="G96" s="120"/>
      <c r="H96" s="120"/>
      <c r="I96" s="121" t="s">
        <v>64</v>
      </c>
      <c r="J96" s="121" t="s">
        <v>65</v>
      </c>
      <c r="K96" s="121"/>
      <c r="L96" s="120"/>
      <c r="M96" s="169"/>
      <c r="N96" s="120"/>
      <c r="O96" s="120"/>
      <c r="P96" s="122"/>
      <c r="Q96" s="122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20"/>
      <c r="AV96" s="120"/>
      <c r="AW96" s="120"/>
      <c r="AX96" s="120"/>
      <c r="AY96" s="120"/>
      <c r="AZ96" s="120"/>
      <c r="BA96" s="120"/>
      <c r="BB96" s="120"/>
      <c r="BC96" s="123"/>
    </row>
    <row r="97" spans="1:56" ht="12" thickBot="1" x14ac:dyDescent="0.25">
      <c r="A97" s="124"/>
      <c r="B97" s="125">
        <v>1</v>
      </c>
      <c r="C97" s="126">
        <v>2</v>
      </c>
      <c r="D97" s="126">
        <v>3</v>
      </c>
      <c r="E97" s="126">
        <v>4</v>
      </c>
      <c r="F97" s="126">
        <v>5</v>
      </c>
      <c r="G97" s="126">
        <v>6</v>
      </c>
      <c r="H97" s="126">
        <v>7</v>
      </c>
      <c r="I97" s="126">
        <v>8</v>
      </c>
      <c r="J97" s="126">
        <v>9</v>
      </c>
      <c r="K97" s="126">
        <v>10</v>
      </c>
      <c r="L97" s="126">
        <v>11</v>
      </c>
      <c r="M97" s="171">
        <v>12</v>
      </c>
      <c r="N97" s="126">
        <v>13</v>
      </c>
      <c r="O97" s="126">
        <v>14</v>
      </c>
      <c r="P97" s="126">
        <v>15</v>
      </c>
      <c r="Q97" s="126">
        <v>16</v>
      </c>
      <c r="R97" s="126">
        <v>17</v>
      </c>
      <c r="S97" s="126">
        <v>18</v>
      </c>
      <c r="T97" s="126">
        <v>19</v>
      </c>
      <c r="U97" s="126">
        <v>20</v>
      </c>
      <c r="V97" s="126">
        <v>21</v>
      </c>
      <c r="W97" s="126">
        <v>22</v>
      </c>
      <c r="X97" s="126">
        <v>23</v>
      </c>
      <c r="Y97" s="126">
        <v>24</v>
      </c>
      <c r="Z97" s="126">
        <v>25</v>
      </c>
      <c r="AA97" s="126">
        <v>26</v>
      </c>
      <c r="AB97" s="126">
        <v>27</v>
      </c>
      <c r="AC97" s="126">
        <v>28</v>
      </c>
      <c r="AD97" s="126">
        <v>29</v>
      </c>
      <c r="AE97" s="126">
        <v>30</v>
      </c>
      <c r="AF97" s="126">
        <v>31</v>
      </c>
      <c r="AG97" s="126">
        <v>32</v>
      </c>
      <c r="AH97" s="126">
        <v>33</v>
      </c>
      <c r="AI97" s="126">
        <v>34</v>
      </c>
      <c r="AJ97" s="126">
        <v>35</v>
      </c>
      <c r="AK97" s="126">
        <v>36</v>
      </c>
      <c r="AL97" s="126">
        <v>37</v>
      </c>
      <c r="AM97" s="126">
        <v>38</v>
      </c>
      <c r="AN97" s="126">
        <v>39</v>
      </c>
      <c r="AO97" s="126">
        <v>40</v>
      </c>
      <c r="AP97" s="126">
        <v>41</v>
      </c>
      <c r="AQ97" s="126">
        <v>42</v>
      </c>
      <c r="AR97" s="126">
        <v>43</v>
      </c>
      <c r="AS97" s="126">
        <v>44</v>
      </c>
      <c r="AT97" s="126">
        <v>45</v>
      </c>
      <c r="AU97" s="126">
        <v>46</v>
      </c>
      <c r="AV97" s="126">
        <v>47</v>
      </c>
      <c r="AW97" s="126">
        <v>48</v>
      </c>
      <c r="AX97" s="126">
        <v>49</v>
      </c>
      <c r="AY97" s="126">
        <v>50</v>
      </c>
      <c r="AZ97" s="126">
        <v>51</v>
      </c>
      <c r="BA97" s="126">
        <v>52</v>
      </c>
      <c r="BB97" s="127">
        <v>53</v>
      </c>
      <c r="BC97" s="128" t="s">
        <v>9</v>
      </c>
    </row>
    <row r="98" spans="1:56" ht="15" x14ac:dyDescent="0.25">
      <c r="A98" s="107" t="s">
        <v>61</v>
      </c>
      <c r="B98" s="105" t="s">
        <v>10</v>
      </c>
      <c r="C98" s="105" t="s">
        <v>10</v>
      </c>
      <c r="D98" s="105" t="s">
        <v>10</v>
      </c>
      <c r="E98" s="105" t="s">
        <v>10</v>
      </c>
      <c r="F98" s="105" t="s">
        <v>10</v>
      </c>
      <c r="G98" s="105" t="s">
        <v>10</v>
      </c>
      <c r="H98" s="105" t="s">
        <v>10</v>
      </c>
      <c r="I98" s="105" t="s">
        <v>10</v>
      </c>
      <c r="J98" s="105" t="s">
        <v>10</v>
      </c>
      <c r="K98" s="105" t="s">
        <v>10</v>
      </c>
      <c r="L98" s="105" t="s">
        <v>10</v>
      </c>
      <c r="M98" s="35" t="s">
        <v>10</v>
      </c>
      <c r="N98" s="105" t="s">
        <v>10</v>
      </c>
      <c r="O98" s="105" t="s">
        <v>10</v>
      </c>
      <c r="P98" s="105" t="s">
        <v>10</v>
      </c>
      <c r="Q98" s="105" t="s">
        <v>10</v>
      </c>
      <c r="R98" s="105" t="s">
        <v>10</v>
      </c>
      <c r="S98" s="105" t="s">
        <v>10</v>
      </c>
      <c r="T98" s="105" t="s">
        <v>10</v>
      </c>
      <c r="U98" s="105" t="s">
        <v>10</v>
      </c>
      <c r="V98" s="105" t="s">
        <v>10</v>
      </c>
      <c r="W98" s="105" t="s">
        <v>10</v>
      </c>
      <c r="X98" s="105" t="s">
        <v>10</v>
      </c>
      <c r="Y98" s="105" t="s">
        <v>10</v>
      </c>
      <c r="Z98" s="105" t="s">
        <v>10</v>
      </c>
      <c r="AA98" s="105" t="s">
        <v>10</v>
      </c>
      <c r="AB98" s="105" t="s">
        <v>10</v>
      </c>
      <c r="AC98" s="105" t="s">
        <v>10</v>
      </c>
      <c r="AD98" s="105" t="s">
        <v>10</v>
      </c>
      <c r="AE98" s="105" t="s">
        <v>10</v>
      </c>
      <c r="AF98" s="105" t="s">
        <v>10</v>
      </c>
      <c r="AG98" s="105" t="s">
        <v>10</v>
      </c>
      <c r="AH98" s="105" t="s">
        <v>10</v>
      </c>
      <c r="AI98" s="105" t="s">
        <v>10</v>
      </c>
      <c r="AJ98" s="105" t="s">
        <v>10</v>
      </c>
      <c r="AK98" s="105" t="s">
        <v>10</v>
      </c>
      <c r="AL98" s="105" t="s">
        <v>10</v>
      </c>
      <c r="AM98" s="105" t="s">
        <v>10</v>
      </c>
      <c r="AN98" s="105" t="s">
        <v>10</v>
      </c>
      <c r="AO98" s="105" t="s">
        <v>10</v>
      </c>
      <c r="AP98" s="105" t="s">
        <v>10</v>
      </c>
      <c r="AQ98" s="105" t="s">
        <v>10</v>
      </c>
      <c r="AR98" s="105" t="s">
        <v>10</v>
      </c>
      <c r="AS98" s="105" t="s">
        <v>10</v>
      </c>
      <c r="AT98" s="105" t="s">
        <v>10</v>
      </c>
      <c r="AU98" s="105" t="s">
        <v>10</v>
      </c>
      <c r="AV98" s="105" t="s">
        <v>10</v>
      </c>
      <c r="AW98" s="105" t="s">
        <v>10</v>
      </c>
      <c r="AX98" s="105" t="s">
        <v>10</v>
      </c>
      <c r="AY98" s="105" t="s">
        <v>10</v>
      </c>
      <c r="AZ98" s="105" t="s">
        <v>10</v>
      </c>
      <c r="BA98" s="105" t="s">
        <v>10</v>
      </c>
      <c r="BB98" s="116" t="s">
        <v>10</v>
      </c>
      <c r="BC98" s="117">
        <v>0</v>
      </c>
      <c r="BD98" s="9"/>
    </row>
    <row r="99" spans="1:56" ht="15" x14ac:dyDescent="0.25">
      <c r="A99" s="107" t="s">
        <v>11</v>
      </c>
      <c r="B99" s="89">
        <v>274</v>
      </c>
      <c r="C99" s="89">
        <v>329</v>
      </c>
      <c r="D99" s="89">
        <v>394</v>
      </c>
      <c r="E99" s="89">
        <v>437</v>
      </c>
      <c r="F99" s="89">
        <v>310</v>
      </c>
      <c r="G99" s="89">
        <v>392</v>
      </c>
      <c r="H99" s="89">
        <v>632</v>
      </c>
      <c r="I99" s="89">
        <v>563</v>
      </c>
      <c r="J99" s="89">
        <v>518</v>
      </c>
      <c r="K99" s="89">
        <v>453</v>
      </c>
      <c r="L99" s="89">
        <v>425</v>
      </c>
      <c r="M99" s="34">
        <v>376</v>
      </c>
      <c r="N99" s="89">
        <v>249</v>
      </c>
      <c r="O99" s="89">
        <v>239</v>
      </c>
      <c r="P99" s="89">
        <v>377</v>
      </c>
      <c r="Q99" s="89">
        <v>213</v>
      </c>
      <c r="R99" s="89">
        <v>290</v>
      </c>
      <c r="S99" s="89">
        <v>253</v>
      </c>
      <c r="T99" s="89">
        <v>258</v>
      </c>
      <c r="U99" s="89">
        <v>248</v>
      </c>
      <c r="V99" s="89">
        <v>201</v>
      </c>
      <c r="W99" s="89">
        <v>266</v>
      </c>
      <c r="X99" s="89">
        <v>174</v>
      </c>
      <c r="Y99" s="89">
        <v>196</v>
      </c>
      <c r="Z99" s="89">
        <v>186</v>
      </c>
      <c r="AA99" s="89">
        <v>194</v>
      </c>
      <c r="AB99" s="89">
        <v>305</v>
      </c>
      <c r="AC99" s="89">
        <v>246</v>
      </c>
      <c r="AD99" s="89">
        <v>254</v>
      </c>
      <c r="AE99" s="89">
        <v>208</v>
      </c>
      <c r="AF99" s="89">
        <v>240</v>
      </c>
      <c r="AG99" s="89">
        <v>221</v>
      </c>
      <c r="AH99" s="89">
        <v>274</v>
      </c>
      <c r="AI99" s="89">
        <v>327</v>
      </c>
      <c r="AJ99" s="89">
        <v>481</v>
      </c>
      <c r="AK99" s="89">
        <v>239</v>
      </c>
      <c r="AL99" s="89">
        <v>199</v>
      </c>
      <c r="AM99" s="89">
        <v>382</v>
      </c>
      <c r="AN99" s="89">
        <v>292</v>
      </c>
      <c r="AO99" s="89">
        <v>231</v>
      </c>
      <c r="AP99" s="89">
        <v>332</v>
      </c>
      <c r="AQ99" s="89">
        <v>150</v>
      </c>
      <c r="AR99" s="89">
        <v>283</v>
      </c>
      <c r="AS99" s="89">
        <v>299</v>
      </c>
      <c r="AT99" s="89">
        <v>145</v>
      </c>
      <c r="AU99" s="89">
        <v>263</v>
      </c>
      <c r="AV99" s="89">
        <v>229</v>
      </c>
      <c r="AW99" s="89">
        <v>313</v>
      </c>
      <c r="AX99" s="89">
        <v>222</v>
      </c>
      <c r="AY99" s="89">
        <v>229</v>
      </c>
      <c r="AZ99" s="89">
        <v>153</v>
      </c>
      <c r="BA99" s="89">
        <v>192</v>
      </c>
      <c r="BB99" s="109">
        <v>338</v>
      </c>
      <c r="BC99" s="111">
        <f t="shared" ref="BC99:BC105" si="1">SUM(B99:BB99)</f>
        <v>15494</v>
      </c>
      <c r="BD99" s="9"/>
    </row>
    <row r="100" spans="1:56" ht="15" x14ac:dyDescent="0.25">
      <c r="A100" s="107" t="s">
        <v>12</v>
      </c>
      <c r="B100" s="89">
        <v>119</v>
      </c>
      <c r="C100" s="89">
        <v>42</v>
      </c>
      <c r="D100" s="89">
        <v>55</v>
      </c>
      <c r="E100" s="89">
        <v>78</v>
      </c>
      <c r="F100" s="89">
        <v>133</v>
      </c>
      <c r="G100" s="89">
        <v>107</v>
      </c>
      <c r="H100" s="89">
        <v>130</v>
      </c>
      <c r="I100" s="89">
        <v>112</v>
      </c>
      <c r="J100" s="89">
        <v>99</v>
      </c>
      <c r="K100" s="89">
        <v>80</v>
      </c>
      <c r="L100" s="89">
        <v>107</v>
      </c>
      <c r="M100" s="34">
        <v>112</v>
      </c>
      <c r="N100" s="89">
        <v>76</v>
      </c>
      <c r="O100" s="89">
        <v>85</v>
      </c>
      <c r="P100" s="89">
        <v>91</v>
      </c>
      <c r="Q100" s="89">
        <v>76</v>
      </c>
      <c r="R100" s="89">
        <v>88</v>
      </c>
      <c r="S100" s="89">
        <v>49</v>
      </c>
      <c r="T100" s="89">
        <v>64</v>
      </c>
      <c r="U100" s="89">
        <v>63</v>
      </c>
      <c r="V100" s="89">
        <v>44</v>
      </c>
      <c r="W100" s="89">
        <v>66</v>
      </c>
      <c r="X100" s="89">
        <v>51</v>
      </c>
      <c r="Y100" s="89">
        <v>43</v>
      </c>
      <c r="Z100" s="89">
        <v>49</v>
      </c>
      <c r="AA100" s="89">
        <v>41</v>
      </c>
      <c r="AB100" s="89">
        <v>47</v>
      </c>
      <c r="AC100" s="89">
        <v>47</v>
      </c>
      <c r="AD100" s="89">
        <v>66</v>
      </c>
      <c r="AE100" s="89">
        <v>54</v>
      </c>
      <c r="AF100" s="89">
        <v>67</v>
      </c>
      <c r="AG100" s="89">
        <v>45</v>
      </c>
      <c r="AH100" s="89">
        <v>70</v>
      </c>
      <c r="AI100" s="89">
        <v>79</v>
      </c>
      <c r="AJ100" s="89">
        <v>69</v>
      </c>
      <c r="AK100" s="89">
        <v>88</v>
      </c>
      <c r="AL100" s="89">
        <v>113</v>
      </c>
      <c r="AM100" s="89">
        <v>90</v>
      </c>
      <c r="AN100" s="89">
        <v>89</v>
      </c>
      <c r="AO100" s="89">
        <v>70</v>
      </c>
      <c r="AP100" s="89">
        <v>59</v>
      </c>
      <c r="AQ100" s="89">
        <v>59</v>
      </c>
      <c r="AR100" s="89">
        <v>64</v>
      </c>
      <c r="AS100" s="89">
        <v>50</v>
      </c>
      <c r="AT100" s="89">
        <v>38</v>
      </c>
      <c r="AU100" s="89">
        <v>53</v>
      </c>
      <c r="AV100" s="89">
        <v>55</v>
      </c>
      <c r="AW100" s="89">
        <v>35</v>
      </c>
      <c r="AX100" s="89">
        <v>34</v>
      </c>
      <c r="AY100" s="89">
        <v>36</v>
      </c>
      <c r="AZ100" s="89">
        <v>31</v>
      </c>
      <c r="BA100" s="89">
        <v>44</v>
      </c>
      <c r="BB100" s="109" t="s">
        <v>10</v>
      </c>
      <c r="BC100" s="111">
        <f t="shared" si="1"/>
        <v>3612</v>
      </c>
      <c r="BD100" s="9"/>
    </row>
    <row r="101" spans="1:56" ht="16.5" customHeight="1" x14ac:dyDescent="0.25">
      <c r="A101" s="107" t="s">
        <v>13</v>
      </c>
      <c r="B101" s="89">
        <v>0</v>
      </c>
      <c r="C101" s="89">
        <v>12</v>
      </c>
      <c r="D101" s="89">
        <v>0</v>
      </c>
      <c r="E101" s="89">
        <v>0</v>
      </c>
      <c r="F101" s="89">
        <v>17</v>
      </c>
      <c r="G101" s="89">
        <v>0</v>
      </c>
      <c r="H101" s="89">
        <v>0</v>
      </c>
      <c r="I101" s="89">
        <v>0</v>
      </c>
      <c r="J101" s="89">
        <v>0</v>
      </c>
      <c r="K101" s="89">
        <v>2</v>
      </c>
      <c r="L101" s="89">
        <v>24</v>
      </c>
      <c r="M101" s="34">
        <v>16</v>
      </c>
      <c r="N101" s="89">
        <v>31</v>
      </c>
      <c r="O101" s="89">
        <v>12</v>
      </c>
      <c r="P101" s="89">
        <v>0</v>
      </c>
      <c r="Q101" s="89">
        <v>0</v>
      </c>
      <c r="R101" s="89">
        <v>18</v>
      </c>
      <c r="S101" s="89">
        <v>5</v>
      </c>
      <c r="T101" s="89">
        <v>10</v>
      </c>
      <c r="U101" s="89">
        <v>14</v>
      </c>
      <c r="V101" s="89">
        <v>21</v>
      </c>
      <c r="W101" s="89">
        <v>12</v>
      </c>
      <c r="X101" s="89">
        <v>0</v>
      </c>
      <c r="Y101" s="89">
        <v>21</v>
      </c>
      <c r="Z101" s="89">
        <v>4</v>
      </c>
      <c r="AA101" s="89">
        <v>15</v>
      </c>
      <c r="AB101" s="89">
        <v>10</v>
      </c>
      <c r="AC101" s="89">
        <v>18</v>
      </c>
      <c r="AD101" s="89">
        <v>24</v>
      </c>
      <c r="AE101" s="89">
        <v>27</v>
      </c>
      <c r="AF101" s="89">
        <v>10</v>
      </c>
      <c r="AG101" s="89">
        <v>5</v>
      </c>
      <c r="AH101" s="89">
        <v>0</v>
      </c>
      <c r="AI101" s="89">
        <v>0</v>
      </c>
      <c r="AJ101" s="89">
        <v>0</v>
      </c>
      <c r="AK101" s="89">
        <v>0</v>
      </c>
      <c r="AL101" s="89">
        <v>0</v>
      </c>
      <c r="AM101" s="89">
        <v>0</v>
      </c>
      <c r="AN101" s="89">
        <v>0</v>
      </c>
      <c r="AO101" s="89">
        <v>0</v>
      </c>
      <c r="AP101" s="89">
        <v>0</v>
      </c>
      <c r="AQ101" s="89">
        <v>0</v>
      </c>
      <c r="AR101" s="89">
        <v>2</v>
      </c>
      <c r="AS101" s="89">
        <v>0</v>
      </c>
      <c r="AT101" s="89">
        <v>0</v>
      </c>
      <c r="AU101" s="89">
        <v>0</v>
      </c>
      <c r="AV101" s="89">
        <v>0</v>
      </c>
      <c r="AW101" s="89">
        <v>0</v>
      </c>
      <c r="AX101" s="89">
        <v>0</v>
      </c>
      <c r="AY101" s="89">
        <v>0</v>
      </c>
      <c r="AZ101" s="89">
        <v>0</v>
      </c>
      <c r="BA101" s="89">
        <v>0</v>
      </c>
      <c r="BB101" s="109" t="s">
        <v>10</v>
      </c>
      <c r="BC101" s="111">
        <f t="shared" si="1"/>
        <v>330</v>
      </c>
      <c r="BD101" s="9"/>
    </row>
    <row r="102" spans="1:56" ht="15" x14ac:dyDescent="0.25">
      <c r="A102" s="107" t="s">
        <v>14</v>
      </c>
      <c r="B102" s="89" t="s">
        <v>10</v>
      </c>
      <c r="C102" s="89">
        <v>16</v>
      </c>
      <c r="D102" s="89">
        <v>112</v>
      </c>
      <c r="E102" s="89">
        <v>197</v>
      </c>
      <c r="F102" s="89">
        <v>92</v>
      </c>
      <c r="G102" s="89">
        <v>93</v>
      </c>
      <c r="H102" s="89">
        <v>86</v>
      </c>
      <c r="I102" s="89">
        <v>397</v>
      </c>
      <c r="J102" s="89">
        <v>644</v>
      </c>
      <c r="K102" s="89">
        <v>353</v>
      </c>
      <c r="L102" s="89">
        <v>402</v>
      </c>
      <c r="M102" s="34">
        <v>378</v>
      </c>
      <c r="N102" s="89">
        <v>298</v>
      </c>
      <c r="O102" s="89">
        <v>392</v>
      </c>
      <c r="P102" s="89">
        <v>332</v>
      </c>
      <c r="Q102" s="89">
        <v>245</v>
      </c>
      <c r="R102" s="89">
        <v>247</v>
      </c>
      <c r="S102" s="89">
        <v>140</v>
      </c>
      <c r="T102" s="89">
        <v>275</v>
      </c>
      <c r="U102" s="89">
        <v>266</v>
      </c>
      <c r="V102" s="89">
        <v>174</v>
      </c>
      <c r="W102" s="89">
        <v>175</v>
      </c>
      <c r="X102" s="89">
        <v>201</v>
      </c>
      <c r="Y102" s="89">
        <v>167</v>
      </c>
      <c r="Z102" s="89">
        <v>173</v>
      </c>
      <c r="AA102" s="89">
        <v>200</v>
      </c>
      <c r="AB102" s="89">
        <v>222</v>
      </c>
      <c r="AC102" s="89">
        <v>232</v>
      </c>
      <c r="AD102" s="89">
        <v>162</v>
      </c>
      <c r="AE102" s="89">
        <v>247</v>
      </c>
      <c r="AF102" s="89">
        <v>233</v>
      </c>
      <c r="AG102" s="89">
        <v>301</v>
      </c>
      <c r="AH102" s="89">
        <v>485</v>
      </c>
      <c r="AI102" s="89">
        <v>480</v>
      </c>
      <c r="AJ102" s="89">
        <v>436</v>
      </c>
      <c r="AK102" s="89">
        <v>446</v>
      </c>
      <c r="AL102" s="89">
        <v>305</v>
      </c>
      <c r="AM102" s="89">
        <v>176</v>
      </c>
      <c r="AN102" s="89">
        <v>136</v>
      </c>
      <c r="AO102" s="89">
        <v>135</v>
      </c>
      <c r="AP102" s="89">
        <v>134</v>
      </c>
      <c r="AQ102" s="89">
        <v>156</v>
      </c>
      <c r="AR102" s="89">
        <v>179</v>
      </c>
      <c r="AS102" s="89">
        <v>154</v>
      </c>
      <c r="AT102" s="89">
        <v>145</v>
      </c>
      <c r="AU102" s="89">
        <v>130</v>
      </c>
      <c r="AV102" s="89">
        <v>123</v>
      </c>
      <c r="AW102" s="89">
        <v>127</v>
      </c>
      <c r="AX102" s="89">
        <v>52</v>
      </c>
      <c r="AY102" s="89">
        <v>128</v>
      </c>
      <c r="AZ102" s="89">
        <v>96</v>
      </c>
      <c r="BA102" s="89">
        <v>112</v>
      </c>
      <c r="BB102" s="109">
        <v>128</v>
      </c>
      <c r="BC102" s="111">
        <f t="shared" si="1"/>
        <v>11715</v>
      </c>
      <c r="BD102" s="9"/>
    </row>
    <row r="103" spans="1:56" ht="15" x14ac:dyDescent="0.25">
      <c r="A103" s="107" t="s">
        <v>15</v>
      </c>
      <c r="B103" s="89">
        <v>754</v>
      </c>
      <c r="C103" s="89">
        <v>1010</v>
      </c>
      <c r="D103" s="89">
        <v>980</v>
      </c>
      <c r="E103" s="89">
        <v>954</v>
      </c>
      <c r="F103" s="89">
        <v>1042</v>
      </c>
      <c r="G103" s="89">
        <v>1175</v>
      </c>
      <c r="H103" s="89">
        <v>1375</v>
      </c>
      <c r="I103" s="89">
        <v>1166</v>
      </c>
      <c r="J103" s="89">
        <v>1305</v>
      </c>
      <c r="K103" s="89">
        <v>1180</v>
      </c>
      <c r="L103" s="89">
        <v>1190</v>
      </c>
      <c r="M103" s="34">
        <v>1149</v>
      </c>
      <c r="N103" s="89">
        <v>949</v>
      </c>
      <c r="O103" s="89">
        <v>1015</v>
      </c>
      <c r="P103" s="89">
        <v>949</v>
      </c>
      <c r="Q103" s="89">
        <v>841</v>
      </c>
      <c r="R103" s="89">
        <v>928</v>
      </c>
      <c r="S103" s="89">
        <v>715</v>
      </c>
      <c r="T103" s="89">
        <v>832</v>
      </c>
      <c r="U103" s="89">
        <v>737</v>
      </c>
      <c r="V103" s="89">
        <v>723</v>
      </c>
      <c r="W103" s="89">
        <v>600</v>
      </c>
      <c r="X103" s="89">
        <v>649</v>
      </c>
      <c r="Y103" s="89">
        <v>822</v>
      </c>
      <c r="Z103" s="89">
        <v>647</v>
      </c>
      <c r="AA103" s="89">
        <v>728</v>
      </c>
      <c r="AB103" s="89">
        <v>706</v>
      </c>
      <c r="AC103" s="89">
        <v>688</v>
      </c>
      <c r="AD103" s="89">
        <v>659</v>
      </c>
      <c r="AE103" s="89">
        <v>660</v>
      </c>
      <c r="AF103" s="89">
        <v>700</v>
      </c>
      <c r="AG103" s="89">
        <v>810</v>
      </c>
      <c r="AH103" s="89">
        <v>1004</v>
      </c>
      <c r="AI103" s="89">
        <v>832</v>
      </c>
      <c r="AJ103" s="89">
        <v>949</v>
      </c>
      <c r="AK103" s="89">
        <v>796</v>
      </c>
      <c r="AL103" s="89">
        <v>974</v>
      </c>
      <c r="AM103" s="89">
        <v>887</v>
      </c>
      <c r="AN103" s="89">
        <v>822</v>
      </c>
      <c r="AO103" s="89">
        <v>722</v>
      </c>
      <c r="AP103" s="89">
        <v>682</v>
      </c>
      <c r="AQ103" s="89">
        <v>754</v>
      </c>
      <c r="AR103" s="89">
        <v>776</v>
      </c>
      <c r="AS103" s="89">
        <v>638</v>
      </c>
      <c r="AT103" s="89">
        <v>713</v>
      </c>
      <c r="AU103" s="89">
        <v>689</v>
      </c>
      <c r="AV103" s="89">
        <v>608</v>
      </c>
      <c r="AW103" s="89">
        <v>736</v>
      </c>
      <c r="AX103" s="89">
        <v>623</v>
      </c>
      <c r="AY103" s="89">
        <v>626</v>
      </c>
      <c r="AZ103" s="89">
        <v>621</v>
      </c>
      <c r="BA103" s="89">
        <v>554</v>
      </c>
      <c r="BB103" s="109">
        <v>692</v>
      </c>
      <c r="BC103" s="111">
        <f t="shared" si="1"/>
        <v>44336</v>
      </c>
      <c r="BD103" s="9"/>
    </row>
    <row r="104" spans="1:56" ht="15.75" thickBot="1" x14ac:dyDescent="0.3">
      <c r="A104" s="108" t="s">
        <v>16</v>
      </c>
      <c r="B104" s="96">
        <v>50</v>
      </c>
      <c r="C104" s="96">
        <v>81</v>
      </c>
      <c r="D104" s="96">
        <v>80</v>
      </c>
      <c r="E104" s="96">
        <v>76</v>
      </c>
      <c r="F104" s="96">
        <v>70</v>
      </c>
      <c r="G104" s="96">
        <v>102</v>
      </c>
      <c r="H104" s="96">
        <v>129</v>
      </c>
      <c r="I104" s="96">
        <v>130</v>
      </c>
      <c r="J104" s="96">
        <v>68</v>
      </c>
      <c r="K104" s="96">
        <v>123</v>
      </c>
      <c r="L104" s="96">
        <v>72</v>
      </c>
      <c r="M104" s="72">
        <v>120</v>
      </c>
      <c r="N104" s="96">
        <v>215</v>
      </c>
      <c r="O104" s="96">
        <v>77</v>
      </c>
      <c r="P104" s="96">
        <v>73</v>
      </c>
      <c r="Q104" s="96">
        <v>95</v>
      </c>
      <c r="R104" s="96">
        <v>56</v>
      </c>
      <c r="S104" s="96">
        <v>64</v>
      </c>
      <c r="T104" s="96">
        <v>74</v>
      </c>
      <c r="U104" s="96">
        <v>49</v>
      </c>
      <c r="V104" s="96">
        <v>58</v>
      </c>
      <c r="W104" s="96">
        <v>63</v>
      </c>
      <c r="X104" s="96">
        <v>75</v>
      </c>
      <c r="Y104" s="96">
        <v>40</v>
      </c>
      <c r="Z104" s="96">
        <v>41</v>
      </c>
      <c r="AA104" s="96">
        <v>48</v>
      </c>
      <c r="AB104" s="96">
        <v>70</v>
      </c>
      <c r="AC104" s="96">
        <v>35</v>
      </c>
      <c r="AD104" s="96">
        <v>40</v>
      </c>
      <c r="AE104" s="96">
        <v>57</v>
      </c>
      <c r="AF104" s="96">
        <v>45</v>
      </c>
      <c r="AG104" s="96">
        <v>58</v>
      </c>
      <c r="AH104" s="96">
        <v>62</v>
      </c>
      <c r="AI104" s="96">
        <v>83</v>
      </c>
      <c r="AJ104" s="96">
        <v>63</v>
      </c>
      <c r="AK104" s="96">
        <v>93</v>
      </c>
      <c r="AL104" s="96">
        <v>64</v>
      </c>
      <c r="AM104" s="96">
        <v>79</v>
      </c>
      <c r="AN104" s="96">
        <v>56</v>
      </c>
      <c r="AO104" s="96">
        <v>81</v>
      </c>
      <c r="AP104" s="96">
        <v>61</v>
      </c>
      <c r="AQ104" s="96">
        <v>85</v>
      </c>
      <c r="AR104" s="96">
        <v>79</v>
      </c>
      <c r="AS104" s="96">
        <v>71</v>
      </c>
      <c r="AT104" s="96">
        <v>72</v>
      </c>
      <c r="AU104" s="96">
        <v>54</v>
      </c>
      <c r="AV104" s="96">
        <v>72</v>
      </c>
      <c r="AW104" s="96">
        <v>90</v>
      </c>
      <c r="AX104" s="96">
        <v>56</v>
      </c>
      <c r="AY104" s="96">
        <v>62</v>
      </c>
      <c r="AZ104" s="96">
        <v>61</v>
      </c>
      <c r="BA104" s="96">
        <v>55</v>
      </c>
      <c r="BB104" s="110">
        <v>62</v>
      </c>
      <c r="BC104" s="112">
        <f t="shared" si="1"/>
        <v>3895</v>
      </c>
      <c r="BD104" s="11"/>
    </row>
    <row r="105" spans="1:56" s="5" customFormat="1" ht="15.75" thickBot="1" x14ac:dyDescent="0.3">
      <c r="A105" s="129" t="s">
        <v>17</v>
      </c>
      <c r="B105" s="130">
        <f>SUM(B98:B104)</f>
        <v>1197</v>
      </c>
      <c r="C105" s="131">
        <f>SUM(C98:C104)</f>
        <v>1490</v>
      </c>
      <c r="D105" s="131">
        <f t="shared" ref="D105:L105" si="2">SUM(D98:D104)</f>
        <v>1621</v>
      </c>
      <c r="E105" s="131">
        <f t="shared" si="2"/>
        <v>1742</v>
      </c>
      <c r="F105" s="131">
        <f t="shared" si="2"/>
        <v>1664</v>
      </c>
      <c r="G105" s="131">
        <f t="shared" si="2"/>
        <v>1869</v>
      </c>
      <c r="H105" s="131">
        <f t="shared" si="2"/>
        <v>2352</v>
      </c>
      <c r="I105" s="131">
        <f t="shared" si="2"/>
        <v>2368</v>
      </c>
      <c r="J105" s="131">
        <f t="shared" si="2"/>
        <v>2634</v>
      </c>
      <c r="K105" s="131">
        <f t="shared" si="2"/>
        <v>2191</v>
      </c>
      <c r="L105" s="131">
        <f t="shared" si="2"/>
        <v>2220</v>
      </c>
      <c r="M105" s="172">
        <f t="shared" ref="M105:BB105" si="3">SUM(M98:M104)</f>
        <v>2151</v>
      </c>
      <c r="N105" s="131">
        <f t="shared" si="3"/>
        <v>1818</v>
      </c>
      <c r="O105" s="131">
        <f t="shared" si="3"/>
        <v>1820</v>
      </c>
      <c r="P105" s="131">
        <f t="shared" si="3"/>
        <v>1822</v>
      </c>
      <c r="Q105" s="131">
        <f t="shared" si="3"/>
        <v>1470</v>
      </c>
      <c r="R105" s="131">
        <f t="shared" si="3"/>
        <v>1627</v>
      </c>
      <c r="S105" s="131">
        <f t="shared" si="3"/>
        <v>1226</v>
      </c>
      <c r="T105" s="131">
        <f t="shared" si="3"/>
        <v>1513</v>
      </c>
      <c r="U105" s="131">
        <f t="shared" si="3"/>
        <v>1377</v>
      </c>
      <c r="V105" s="131">
        <f t="shared" si="3"/>
        <v>1221</v>
      </c>
      <c r="W105" s="131">
        <f t="shared" si="3"/>
        <v>1182</v>
      </c>
      <c r="X105" s="131">
        <f t="shared" si="3"/>
        <v>1150</v>
      </c>
      <c r="Y105" s="131">
        <f t="shared" si="3"/>
        <v>1289</v>
      </c>
      <c r="Z105" s="131">
        <f t="shared" si="3"/>
        <v>1100</v>
      </c>
      <c r="AA105" s="131">
        <f t="shared" si="3"/>
        <v>1226</v>
      </c>
      <c r="AB105" s="131">
        <f t="shared" si="3"/>
        <v>1360</v>
      </c>
      <c r="AC105" s="131">
        <f t="shared" si="3"/>
        <v>1266</v>
      </c>
      <c r="AD105" s="131">
        <f t="shared" si="3"/>
        <v>1205</v>
      </c>
      <c r="AE105" s="131">
        <f t="shared" si="3"/>
        <v>1253</v>
      </c>
      <c r="AF105" s="131">
        <f t="shared" si="3"/>
        <v>1295</v>
      </c>
      <c r="AG105" s="131">
        <f t="shared" si="3"/>
        <v>1440</v>
      </c>
      <c r="AH105" s="131">
        <f t="shared" si="3"/>
        <v>1895</v>
      </c>
      <c r="AI105" s="131">
        <f t="shared" si="3"/>
        <v>1801</v>
      </c>
      <c r="AJ105" s="131">
        <f t="shared" si="3"/>
        <v>1998</v>
      </c>
      <c r="AK105" s="131">
        <f t="shared" si="3"/>
        <v>1662</v>
      </c>
      <c r="AL105" s="131">
        <f t="shared" si="3"/>
        <v>1655</v>
      </c>
      <c r="AM105" s="131">
        <f t="shared" si="3"/>
        <v>1614</v>
      </c>
      <c r="AN105" s="131">
        <f t="shared" si="3"/>
        <v>1395</v>
      </c>
      <c r="AO105" s="131">
        <f t="shared" si="3"/>
        <v>1239</v>
      </c>
      <c r="AP105" s="131">
        <f t="shared" si="3"/>
        <v>1268</v>
      </c>
      <c r="AQ105" s="131">
        <f t="shared" si="3"/>
        <v>1204</v>
      </c>
      <c r="AR105" s="131">
        <f t="shared" si="3"/>
        <v>1383</v>
      </c>
      <c r="AS105" s="131">
        <f t="shared" si="3"/>
        <v>1212</v>
      </c>
      <c r="AT105" s="131">
        <f t="shared" si="3"/>
        <v>1113</v>
      </c>
      <c r="AU105" s="131">
        <f t="shared" si="3"/>
        <v>1189</v>
      </c>
      <c r="AV105" s="131">
        <f t="shared" si="3"/>
        <v>1087</v>
      </c>
      <c r="AW105" s="131">
        <f t="shared" si="3"/>
        <v>1301</v>
      </c>
      <c r="AX105" s="131">
        <f t="shared" si="3"/>
        <v>987</v>
      </c>
      <c r="AY105" s="131">
        <f t="shared" si="3"/>
        <v>1081</v>
      </c>
      <c r="AZ105" s="131">
        <f t="shared" si="3"/>
        <v>962</v>
      </c>
      <c r="BA105" s="131">
        <f t="shared" si="3"/>
        <v>957</v>
      </c>
      <c r="BB105" s="131">
        <f t="shared" si="3"/>
        <v>1220</v>
      </c>
      <c r="BC105" s="168">
        <f t="shared" si="1"/>
        <v>79382</v>
      </c>
    </row>
    <row r="106" spans="1:56" x14ac:dyDescent="0.2">
      <c r="A106" s="12" t="s">
        <v>57</v>
      </c>
      <c r="B106" s="24"/>
    </row>
    <row r="107" spans="1:56" x14ac:dyDescent="0.2">
      <c r="A107" s="88" t="s">
        <v>58</v>
      </c>
    </row>
    <row r="108" spans="1:56" x14ac:dyDescent="0.2">
      <c r="A108" s="88" t="s">
        <v>62</v>
      </c>
    </row>
    <row r="109" spans="1:56" x14ac:dyDescent="0.2">
      <c r="A109" s="88"/>
    </row>
    <row r="110" spans="1:56" x14ac:dyDescent="0.2">
      <c r="A110" s="88"/>
    </row>
    <row r="111" spans="1:56" s="5" customFormat="1" ht="16.5" thickBot="1" x14ac:dyDescent="0.3">
      <c r="A111" s="33" t="s">
        <v>66</v>
      </c>
      <c r="L111" s="24"/>
      <c r="N111" s="8"/>
      <c r="O111" s="25"/>
      <c r="P111" s="16"/>
      <c r="Q111" s="113"/>
      <c r="R111" s="15"/>
      <c r="S111" s="8"/>
      <c r="T111" s="8"/>
      <c r="BC111" s="8"/>
    </row>
    <row r="112" spans="1:56" ht="12" thickBot="1" x14ac:dyDescent="0.25">
      <c r="A112" s="134" t="s">
        <v>37</v>
      </c>
      <c r="B112" s="135"/>
      <c r="C112" s="136"/>
      <c r="D112" s="136" t="s">
        <v>19</v>
      </c>
      <c r="E112" s="136"/>
      <c r="F112" s="136"/>
      <c r="G112" s="137"/>
      <c r="H112" s="135"/>
      <c r="I112" s="136"/>
      <c r="J112" s="136" t="s">
        <v>38</v>
      </c>
      <c r="K112" s="135"/>
      <c r="L112" s="137"/>
      <c r="N112" s="114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BB112" s="17"/>
      <c r="BC112" s="1"/>
    </row>
    <row r="113" spans="1:55" ht="12" thickBot="1" x14ac:dyDescent="0.25">
      <c r="A113" s="138" t="s">
        <v>39</v>
      </c>
      <c r="B113" s="139" t="s">
        <v>40</v>
      </c>
      <c r="C113" s="139" t="s">
        <v>33</v>
      </c>
      <c r="D113" s="140" t="s">
        <v>34</v>
      </c>
      <c r="E113" s="139" t="s">
        <v>41</v>
      </c>
      <c r="F113" s="140" t="s">
        <v>28</v>
      </c>
      <c r="G113" s="139" t="s">
        <v>9</v>
      </c>
      <c r="H113" s="139" t="s">
        <v>29</v>
      </c>
      <c r="I113" s="141" t="s">
        <v>30</v>
      </c>
      <c r="J113" s="139" t="s">
        <v>31</v>
      </c>
      <c r="K113" s="139" t="s">
        <v>28</v>
      </c>
      <c r="L113" s="142" t="s">
        <v>9</v>
      </c>
      <c r="N113" s="114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BB113" s="17"/>
      <c r="BC113" s="1"/>
    </row>
    <row r="114" spans="1:55" x14ac:dyDescent="0.2">
      <c r="A114" s="146" t="s">
        <v>42</v>
      </c>
      <c r="B114" s="149">
        <v>841</v>
      </c>
      <c r="C114" s="150">
        <v>3493</v>
      </c>
      <c r="D114" s="150">
        <v>1922</v>
      </c>
      <c r="E114" s="150">
        <v>18786</v>
      </c>
      <c r="F114" s="151">
        <v>275</v>
      </c>
      <c r="G114" s="163">
        <v>25317</v>
      </c>
      <c r="H114" s="149">
        <v>9516</v>
      </c>
      <c r="I114" s="150">
        <v>2524</v>
      </c>
      <c r="J114" s="150">
        <v>11818</v>
      </c>
      <c r="K114" s="151">
        <v>1459</v>
      </c>
      <c r="L114" s="159">
        <v>25317</v>
      </c>
      <c r="N114" s="114"/>
      <c r="O114" s="18"/>
      <c r="P114" s="27"/>
      <c r="Q114" s="27"/>
      <c r="R114" s="27"/>
      <c r="S114" s="18"/>
      <c r="T114" s="18"/>
      <c r="U114" s="18"/>
      <c r="V114" s="18"/>
      <c r="W114" s="18"/>
      <c r="X114" s="18"/>
      <c r="Y114" s="18"/>
      <c r="BB114" s="17"/>
      <c r="BC114" s="1"/>
    </row>
    <row r="115" spans="1:55" x14ac:dyDescent="0.2">
      <c r="A115" s="147" t="s">
        <v>43</v>
      </c>
      <c r="B115" s="152">
        <v>513</v>
      </c>
      <c r="C115" s="132">
        <v>2843</v>
      </c>
      <c r="D115" s="132">
        <v>1524</v>
      </c>
      <c r="E115" s="132">
        <v>12997</v>
      </c>
      <c r="F115" s="153">
        <v>146</v>
      </c>
      <c r="G115" s="164">
        <v>18023</v>
      </c>
      <c r="H115" s="152">
        <v>6457</v>
      </c>
      <c r="I115" s="132">
        <v>1862</v>
      </c>
      <c r="J115" s="132">
        <v>8384</v>
      </c>
      <c r="K115" s="153">
        <v>1320</v>
      </c>
      <c r="L115" s="160">
        <v>18023</v>
      </c>
      <c r="N115" s="114"/>
      <c r="O115" s="18"/>
      <c r="P115" s="27"/>
      <c r="Q115" s="27"/>
      <c r="R115" s="27"/>
      <c r="S115" s="18"/>
      <c r="T115" s="18"/>
      <c r="U115" s="18"/>
      <c r="V115" s="18"/>
      <c r="W115" s="18"/>
      <c r="X115" s="18"/>
      <c r="Y115" s="18"/>
      <c r="BB115" s="17"/>
      <c r="BC115" s="1"/>
    </row>
    <row r="116" spans="1:55" x14ac:dyDescent="0.2">
      <c r="A116" s="147" t="s">
        <v>44</v>
      </c>
      <c r="B116" s="154">
        <v>557</v>
      </c>
      <c r="C116" s="133">
        <v>3481</v>
      </c>
      <c r="D116" s="133">
        <v>2197</v>
      </c>
      <c r="E116" s="133">
        <v>13170</v>
      </c>
      <c r="F116" s="155">
        <v>434</v>
      </c>
      <c r="G116" s="165">
        <v>19839</v>
      </c>
      <c r="H116" s="154">
        <v>7226</v>
      </c>
      <c r="I116" s="133">
        <v>2521</v>
      </c>
      <c r="J116" s="133">
        <v>8734</v>
      </c>
      <c r="K116" s="155">
        <v>1358</v>
      </c>
      <c r="L116" s="161">
        <v>19839</v>
      </c>
      <c r="N116" s="114"/>
      <c r="O116" s="18"/>
      <c r="P116" s="27"/>
      <c r="Q116" s="27"/>
      <c r="R116" s="27"/>
      <c r="S116" s="18"/>
      <c r="T116" s="18"/>
      <c r="U116" s="18"/>
      <c r="V116" s="18"/>
      <c r="W116" s="18"/>
      <c r="X116" s="18"/>
      <c r="Y116" s="18"/>
      <c r="BB116" s="17"/>
      <c r="BC116" s="1"/>
    </row>
    <row r="117" spans="1:55" ht="12" thickBot="1" x14ac:dyDescent="0.25">
      <c r="A117" s="148" t="s">
        <v>45</v>
      </c>
      <c r="B117" s="156">
        <v>431</v>
      </c>
      <c r="C117" s="157">
        <v>1919</v>
      </c>
      <c r="D117" s="157">
        <v>1375</v>
      </c>
      <c r="E117" s="157">
        <v>12281</v>
      </c>
      <c r="F117" s="158">
        <v>197</v>
      </c>
      <c r="G117" s="166">
        <v>16203</v>
      </c>
      <c r="H117" s="156">
        <v>5169</v>
      </c>
      <c r="I117" s="157">
        <v>1954</v>
      </c>
      <c r="J117" s="157">
        <v>8072</v>
      </c>
      <c r="K117" s="158">
        <v>1008</v>
      </c>
      <c r="L117" s="162">
        <v>16203</v>
      </c>
      <c r="N117" s="114"/>
      <c r="O117" s="18"/>
      <c r="P117" s="27"/>
      <c r="Q117" s="27"/>
      <c r="R117" s="27"/>
      <c r="S117" s="18"/>
      <c r="T117" s="18"/>
      <c r="U117" s="18"/>
      <c r="V117" s="18"/>
      <c r="W117" s="18"/>
      <c r="X117" s="18"/>
      <c r="Y117" s="18"/>
      <c r="BB117" s="17"/>
      <c r="BC117" s="1"/>
    </row>
    <row r="118" spans="1:55" ht="12" thickBot="1" x14ac:dyDescent="0.25">
      <c r="A118" s="143" t="s">
        <v>46</v>
      </c>
      <c r="B118" s="144">
        <f>SUM(B114:B117)</f>
        <v>2342</v>
      </c>
      <c r="C118" s="144">
        <f>SUM(C114:C117)</f>
        <v>11736</v>
      </c>
      <c r="D118" s="144">
        <f t="shared" ref="D118:L118" si="4">SUM(D114:D117)</f>
        <v>7018</v>
      </c>
      <c r="E118" s="144">
        <f t="shared" si="4"/>
        <v>57234</v>
      </c>
      <c r="F118" s="144">
        <f t="shared" si="4"/>
        <v>1052</v>
      </c>
      <c r="G118" s="144">
        <f t="shared" si="4"/>
        <v>79382</v>
      </c>
      <c r="H118" s="144">
        <f t="shared" si="4"/>
        <v>28368</v>
      </c>
      <c r="I118" s="144">
        <f t="shared" si="4"/>
        <v>8861</v>
      </c>
      <c r="J118" s="144">
        <f t="shared" si="4"/>
        <v>37008</v>
      </c>
      <c r="K118" s="144">
        <f t="shared" si="4"/>
        <v>5145</v>
      </c>
      <c r="L118" s="145">
        <f t="shared" si="4"/>
        <v>79382</v>
      </c>
      <c r="N118" s="115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BB118" s="17"/>
      <c r="BC118" s="1"/>
    </row>
    <row r="119" spans="1:55" x14ac:dyDescent="0.2">
      <c r="A119" s="12" t="s">
        <v>67</v>
      </c>
      <c r="N119" s="2"/>
      <c r="O119" s="30"/>
      <c r="P119" s="30"/>
      <c r="Q119" s="2"/>
      <c r="R119" s="2"/>
      <c r="S119" s="2"/>
      <c r="T119" s="2"/>
      <c r="BB119" s="17"/>
      <c r="BC119" s="1"/>
    </row>
    <row r="120" spans="1:55" x14ac:dyDescent="0.2">
      <c r="A120" s="88" t="s">
        <v>58</v>
      </c>
    </row>
    <row r="121" spans="1:55" x14ac:dyDescent="0.2">
      <c r="A121" s="88"/>
    </row>
    <row r="122" spans="1:55" x14ac:dyDescent="0.2">
      <c r="A122" s="88"/>
    </row>
    <row r="123" spans="1:55" x14ac:dyDescent="0.2">
      <c r="A123" s="88"/>
    </row>
    <row r="124" spans="1:55" x14ac:dyDescent="0.2">
      <c r="A124" s="88"/>
    </row>
    <row r="125" spans="1:55" x14ac:dyDescent="0.2">
      <c r="A125" s="88"/>
    </row>
    <row r="126" spans="1:55" x14ac:dyDescent="0.2">
      <c r="A126" s="88"/>
    </row>
    <row r="127" spans="1:55" x14ac:dyDescent="0.2">
      <c r="A127" s="88"/>
    </row>
    <row r="128" spans="1:55" x14ac:dyDescent="0.2">
      <c r="A128" s="88"/>
    </row>
    <row r="129" spans="1:1" x14ac:dyDescent="0.2">
      <c r="A129" s="88"/>
    </row>
  </sheetData>
  <mergeCells count="11">
    <mergeCell ref="A94:B94"/>
    <mergeCell ref="P18:P20"/>
    <mergeCell ref="A80:A81"/>
    <mergeCell ref="B80:G80"/>
    <mergeCell ref="H80:L80"/>
    <mergeCell ref="M18:M19"/>
    <mergeCell ref="B18:G18"/>
    <mergeCell ref="H18:L18"/>
    <mergeCell ref="N18:N19"/>
    <mergeCell ref="O18:O19"/>
    <mergeCell ref="A18:A19"/>
  </mergeCells>
  <phoneticPr fontId="25" type="noConversion"/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4</vt:i4>
      </vt:variant>
    </vt:vector>
  </HeadingPairs>
  <TitlesOfParts>
    <vt:vector size="5" baseType="lpstr">
      <vt:lpstr>GVE 07 STO ANDRE CONSOL 2014</vt:lpstr>
      <vt:lpstr>Gráf1GVE07_14</vt:lpstr>
      <vt:lpstr>Graf2GVE07_Mun SE</vt:lpstr>
      <vt:lpstr>Graf3GVE07_Trimestre FET</vt:lpstr>
      <vt:lpstr>Gráf4GVE07_PlanTrat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Maria Bernadete P. Eduardo</cp:lastModifiedBy>
  <dcterms:created xsi:type="dcterms:W3CDTF">2011-05-18T19:58:48Z</dcterms:created>
  <dcterms:modified xsi:type="dcterms:W3CDTF">2016-04-11T18:20:30Z</dcterms:modified>
</cp:coreProperties>
</file>