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45" yWindow="-15" windowWidth="15480" windowHeight="5880"/>
  </bookViews>
  <sheets>
    <sheet name="GVE 20 PIRACICABA CONSOL 2012" sheetId="8" r:id="rId1"/>
    <sheet name="Graf1 Mun SE" sheetId="10" r:id="rId2"/>
    <sheet name="Graf2 Mun SE" sheetId="11" r:id="rId3"/>
    <sheet name="Graf3 Mun SE" sheetId="12" r:id="rId4"/>
    <sheet name="Graf4 Mun SE" sheetId="13" r:id="rId5"/>
    <sheet name="Graf5 Trimestre FET" sheetId="14" r:id="rId6"/>
  </sheets>
  <calcPr calcId="125725"/>
</workbook>
</file>

<file path=xl/calcChain.xml><?xml version="1.0" encoding="utf-8"?>
<calcChain xmlns="http://schemas.openxmlformats.org/spreadsheetml/2006/main">
  <c r="AZ137" i="8"/>
  <c r="BA137"/>
  <c r="AV137"/>
  <c r="AW137"/>
  <c r="AX137"/>
  <c r="AY137"/>
  <c r="AU137"/>
  <c r="AT137"/>
  <c r="AS137"/>
  <c r="AR137"/>
  <c r="AQ137"/>
  <c r="AP137"/>
  <c r="AO137"/>
  <c r="AN137"/>
  <c r="AM137"/>
  <c r="AL137"/>
  <c r="AK137"/>
  <c r="AJ137"/>
  <c r="AI137"/>
  <c r="AH137"/>
  <c r="AG137"/>
  <c r="AF137"/>
  <c r="AE137"/>
  <c r="AD137"/>
  <c r="AC137"/>
  <c r="AB137"/>
  <c r="AA137"/>
  <c r="Z137"/>
  <c r="Y137"/>
  <c r="X137"/>
  <c r="W137"/>
  <c r="V137"/>
  <c r="U137"/>
  <c r="T137"/>
  <c r="S137"/>
  <c r="R137"/>
  <c r="Q137"/>
  <c r="P137"/>
  <c r="O137"/>
  <c r="N137"/>
  <c r="M137"/>
  <c r="L137"/>
  <c r="K137"/>
  <c r="J137"/>
  <c r="I137"/>
  <c r="H137"/>
  <c r="G137"/>
  <c r="F137"/>
  <c r="E137"/>
  <c r="D137"/>
  <c r="C137"/>
  <c r="B137"/>
  <c r="N69"/>
  <c r="O69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16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C276"/>
  <c r="D276"/>
  <c r="E276"/>
  <c r="F276"/>
  <c r="H276"/>
  <c r="I276"/>
  <c r="J276"/>
  <c r="K276"/>
  <c r="C275"/>
  <c r="D275"/>
  <c r="E275"/>
  <c r="F275"/>
  <c r="H275"/>
  <c r="I275"/>
  <c r="J275"/>
  <c r="K275"/>
  <c r="C274"/>
  <c r="D274"/>
  <c r="E274"/>
  <c r="F274"/>
  <c r="H274"/>
  <c r="I274"/>
  <c r="J274"/>
  <c r="K274"/>
  <c r="C273"/>
  <c r="C277"/>
  <c r="D273"/>
  <c r="D277"/>
  <c r="E273"/>
  <c r="E277"/>
  <c r="F273"/>
  <c r="F277"/>
  <c r="H273"/>
  <c r="I273"/>
  <c r="I277"/>
  <c r="J273"/>
  <c r="J277"/>
  <c r="K273"/>
  <c r="K277"/>
  <c r="B276"/>
  <c r="B275"/>
  <c r="B274"/>
  <c r="B273"/>
  <c r="B277"/>
  <c r="BC169"/>
  <c r="B171"/>
  <c r="C171"/>
  <c r="D171"/>
  <c r="E171"/>
  <c r="F171"/>
  <c r="G171"/>
  <c r="H171"/>
  <c r="I171"/>
  <c r="J171"/>
  <c r="K171"/>
  <c r="L171"/>
  <c r="M171"/>
  <c r="N171"/>
  <c r="L103"/>
  <c r="H103"/>
  <c r="I103"/>
  <c r="J103"/>
  <c r="K103"/>
  <c r="G103"/>
  <c r="L273"/>
  <c r="L277"/>
  <c r="G69"/>
  <c r="G273"/>
  <c r="M103"/>
  <c r="BB137"/>
  <c r="BC119"/>
  <c r="BC136"/>
  <c r="BC135"/>
  <c r="BC134"/>
  <c r="BC133"/>
  <c r="BC132"/>
  <c r="BC131"/>
  <c r="BC130"/>
  <c r="BC129"/>
  <c r="BC128"/>
  <c r="BC127"/>
  <c r="BC126"/>
  <c r="BC125"/>
  <c r="BC124"/>
  <c r="BC123"/>
  <c r="BC122"/>
  <c r="BC121"/>
  <c r="BC120"/>
  <c r="BC118"/>
  <c r="BC117"/>
  <c r="BC116"/>
  <c r="BC115"/>
  <c r="BC114"/>
  <c r="BC113"/>
  <c r="BC112"/>
  <c r="BC111"/>
  <c r="BC137"/>
  <c r="E264"/>
  <c r="C264"/>
  <c r="B264"/>
  <c r="B204"/>
  <c r="BC146"/>
  <c r="BC147"/>
  <c r="BC148"/>
  <c r="BC149"/>
  <c r="BC150"/>
  <c r="BC151"/>
  <c r="BC152"/>
  <c r="BC153"/>
  <c r="BC154"/>
  <c r="BC155"/>
  <c r="BC156"/>
  <c r="BC157"/>
  <c r="BC158"/>
  <c r="BC159"/>
  <c r="BC160"/>
  <c r="BC161"/>
  <c r="BC162"/>
  <c r="BC163"/>
  <c r="BC164"/>
  <c r="BC165"/>
  <c r="BC166"/>
  <c r="BC167"/>
  <c r="BC168"/>
  <c r="BC170"/>
  <c r="BC145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AI171"/>
  <c r="AJ171"/>
  <c r="AK171"/>
  <c r="AL171"/>
  <c r="AM171"/>
  <c r="AN171"/>
  <c r="AO171"/>
  <c r="AP171"/>
  <c r="AQ171"/>
  <c r="AR171"/>
  <c r="AS171"/>
  <c r="AT171"/>
  <c r="AU171"/>
  <c r="AV171"/>
  <c r="AW171"/>
  <c r="AX171"/>
  <c r="AY171"/>
  <c r="AZ171"/>
  <c r="BA171"/>
  <c r="BB171"/>
  <c r="D103"/>
  <c r="E103"/>
  <c r="F103"/>
  <c r="C103"/>
  <c r="B103"/>
  <c r="F69"/>
  <c r="H69"/>
  <c r="I69"/>
  <c r="J69"/>
  <c r="K69"/>
  <c r="L69"/>
  <c r="D69"/>
  <c r="E69"/>
  <c r="C69"/>
  <c r="B69"/>
  <c r="L275"/>
  <c r="L276"/>
  <c r="L274"/>
  <c r="G275"/>
  <c r="G276"/>
  <c r="G274"/>
  <c r="H277"/>
  <c r="G277"/>
  <c r="BC171"/>
</calcChain>
</file>

<file path=xl/sharedStrings.xml><?xml version="1.0" encoding="utf-8"?>
<sst xmlns="http://schemas.openxmlformats.org/spreadsheetml/2006/main" count="1768" uniqueCount="85">
  <si>
    <t>Número de Casos de Doença Diarréica Aguda por Município</t>
  </si>
  <si>
    <t>Município</t>
  </si>
  <si>
    <t>Semana Epidemiológica</t>
  </si>
  <si>
    <t>Total</t>
  </si>
  <si>
    <t>AGUAS DE SAO PEDRO</t>
  </si>
  <si>
    <t>-</t>
  </si>
  <si>
    <t>ANALANDIA</t>
  </si>
  <si>
    <t>ARARAS</t>
  </si>
  <si>
    <t>CAPIVARI</t>
  </si>
  <si>
    <t>CHARQUEADA</t>
  </si>
  <si>
    <t>CONCHAL</t>
  </si>
  <si>
    <t>CORDEIROPOLIS</t>
  </si>
  <si>
    <t>CORUMBATAI</t>
  </si>
  <si>
    <t>ELIAS FAUSTO</t>
  </si>
  <si>
    <t>ENGENHEIRO COELHO</t>
  </si>
  <si>
    <t>IPEUNA</t>
  </si>
  <si>
    <t>IRACEMAPOLIS</t>
  </si>
  <si>
    <t>ITIRAPINA</t>
  </si>
  <si>
    <t>LEME</t>
  </si>
  <si>
    <t>LIMEIRA</t>
  </si>
  <si>
    <t>MOMBUCA</t>
  </si>
  <si>
    <t>PIRACICABA</t>
  </si>
  <si>
    <t>PIRASSUNUNGA</t>
  </si>
  <si>
    <t>RAFARD</t>
  </si>
  <si>
    <t>RIO CLARO</t>
  </si>
  <si>
    <t>RIO DAS PEDRAS</t>
  </si>
  <si>
    <t>SALTINHO</t>
  </si>
  <si>
    <t>SANTA CRUZ DA CONCEICAO</t>
  </si>
  <si>
    <t>SANTA GERTRUDES</t>
  </si>
  <si>
    <t>SANTA MARIA DA SERRA</t>
  </si>
  <si>
    <t>SAO PEDRO</t>
  </si>
  <si>
    <t>Faixa Etária</t>
  </si>
  <si>
    <t>Plano de Tratamento</t>
  </si>
  <si>
    <t>U.S que Atendem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</si>
  <si>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</si>
  <si>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</si>
  <si>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</si>
  <si>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</si>
  <si>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</si>
  <si>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</si>
  <si>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</si>
  <si>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</si>
  <si>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Totais:</t>
  </si>
  <si>
    <t>Semana</t>
  </si>
  <si>
    <t>Nº de US com MDDA implantada</t>
  </si>
  <si>
    <t>Nº de US que informou</t>
  </si>
  <si>
    <t>%</t>
  </si>
  <si>
    <t>Total Geral:</t>
  </si>
  <si>
    <t>Nº de Unidades de Saúde que atendem Diarréia</t>
  </si>
  <si>
    <t>Nº de Surtos Detectados</t>
  </si>
  <si>
    <t>Nº de Surtos Investigados</t>
  </si>
  <si>
    <t>Nº Surtos com Amostras Coletadas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</si>
  <si>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</si>
  <si>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</si>
  <si>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</si>
  <si>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</si>
  <si>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</si>
  <si>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</si>
  <si>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</si>
  <si>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MDDA GVE 20 - PIRACICABA</t>
  </si>
  <si>
    <t>Fonte: SIVEP_DDA</t>
  </si>
  <si>
    <t>TOTAL</t>
  </si>
  <si>
    <t>Trimestre de</t>
  </si>
  <si>
    <t>Plano deTratamento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</si>
  <si>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</si>
  <si>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</si>
  <si>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</si>
  <si>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</si>
  <si>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</si>
  <si>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</si>
  <si>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</si>
  <si>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</si>
  <si>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</si>
  <si>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</si>
  <si>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No. US Atend.</t>
  </si>
  <si>
    <t>% US c/ MDDA</t>
  </si>
  <si>
    <t>ANO: 2012</t>
  </si>
  <si>
    <t>Planilha 1 - MDDA: Casos de diarréia por faixa etária, plano de tratamento e outras variáveis, por semana epidemiológica GVE 20 - PIRACICABA,  2012</t>
  </si>
  <si>
    <t>Planilha 2 - MDDA: Distribuição dos casos de diarréia por faixa etária, plano de tratamento e outras variáveis, por município, GVE 20 - PIRACICABA, 2012</t>
  </si>
  <si>
    <t>Planilha 3 - MDDA: Distribuição de casos de diarréia por município e semana epidemiológica, GVE 20 - PIRACICABA, 2012</t>
  </si>
  <si>
    <t>Planilha 4 - MDDA: Número de Surtos de Diarréia por semana epidemiológica, por município, GVE 20 - PIRACICABA, 2012</t>
  </si>
  <si>
    <t>Planilha 5 - MDDA: Número de Unidades que atendem Casos de Diarréia por município, GVE  20 - PIRACICABA, 2012</t>
  </si>
  <si>
    <t>Planilha 6 - MDDA: Número de surtos detectados por semana epidemiológica, GVE  20 - PIRACICABA, 2012</t>
  </si>
  <si>
    <t>Planilha 7 - MDDA: Número de Casos de Diarréia por Faixa Etária, Plano de Tratamento, por trimestre de ocorrência, GVE  20 - PIRACICABA, 2012</t>
  </si>
  <si>
    <t>Atualizado em 28/03/2013</t>
  </si>
</sst>
</file>

<file path=xl/styles.xml><?xml version="1.0" encoding="utf-8"?>
<styleSheet xmlns="http://schemas.openxmlformats.org/spreadsheetml/2006/main">
  <numFmts count="1">
    <numFmt numFmtId="164" formatCode="0.0"/>
  </numFmts>
  <fonts count="30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5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22"/>
      </top>
      <bottom style="thin">
        <color indexed="22"/>
      </bottom>
      <diagonal/>
    </border>
    <border>
      <left style="medium">
        <color indexed="8"/>
      </left>
      <right/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/>
      <top style="thin">
        <color indexed="22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6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20" borderId="0" applyNumberFormat="0" applyBorder="0" applyAlignment="0" applyProtection="0"/>
    <xf numFmtId="0" fontId="14" fillId="8" borderId="0" applyNumberFormat="0" applyBorder="0" applyAlignment="0" applyProtection="0"/>
    <xf numFmtId="0" fontId="15" fillId="21" borderId="0" applyNumberFormat="0" applyBorder="0" applyAlignment="0" applyProtection="0"/>
    <xf numFmtId="0" fontId="16" fillId="22" borderId="42" applyNumberFormat="0" applyAlignment="0" applyProtection="0"/>
    <xf numFmtId="0" fontId="17" fillId="23" borderId="43" applyNumberFormat="0" applyAlignment="0" applyProtection="0"/>
    <xf numFmtId="0" fontId="18" fillId="0" borderId="44" applyNumberFormat="0" applyFill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9" fillId="30" borderId="42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0" fillId="31" borderId="0" applyNumberFormat="0" applyBorder="0" applyAlignment="0" applyProtection="0"/>
    <xf numFmtId="0" fontId="21" fillId="32" borderId="0" applyNumberFormat="0" applyBorder="0" applyAlignment="0" applyProtection="0"/>
    <xf numFmtId="0" fontId="6" fillId="33" borderId="45" applyNumberFormat="0" applyFont="0" applyAlignment="0" applyProtection="0"/>
    <xf numFmtId="0" fontId="22" fillId="22" borderId="4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47" applyNumberFormat="0" applyFill="0" applyAlignment="0" applyProtection="0"/>
    <xf numFmtId="0" fontId="27" fillId="0" borderId="48" applyNumberFormat="0" applyFill="0" applyAlignment="0" applyProtection="0"/>
    <xf numFmtId="0" fontId="28" fillId="0" borderId="49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50" applyNumberFormat="0" applyFill="0" applyAlignment="0" applyProtection="0"/>
  </cellStyleXfs>
  <cellXfs count="131">
    <xf numFmtId="0" fontId="0" fillId="0" borderId="0" xfId="0"/>
    <xf numFmtId="0" fontId="8" fillId="0" borderId="0" xfId="0" applyFont="1" applyAlignment="1">
      <alignment horizontal="left"/>
    </xf>
    <xf numFmtId="0" fontId="2" fillId="0" borderId="0" xfId="0" applyFont="1" applyAlignment="1"/>
    <xf numFmtId="0" fontId="8" fillId="0" borderId="0" xfId="0" applyFont="1"/>
    <xf numFmtId="0" fontId="3" fillId="0" borderId="0" xfId="0" applyFont="1"/>
    <xf numFmtId="0" fontId="4" fillId="0" borderId="0" xfId="0" applyFont="1" applyAlignment="1"/>
    <xf numFmtId="0" fontId="5" fillId="0" borderId="0" xfId="30" applyFont="1" applyAlignment="1" applyProtection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9" fillId="0" borderId="0" xfId="0" applyFont="1"/>
    <xf numFmtId="0" fontId="1" fillId="0" borderId="0" xfId="0" applyFont="1"/>
    <xf numFmtId="0" fontId="10" fillId="0" borderId="1" xfId="0" applyFont="1" applyBorder="1" applyAlignment="1">
      <alignment horizontal="center" wrapText="1"/>
    </xf>
    <xf numFmtId="0" fontId="8" fillId="0" borderId="2" xfId="0" applyFont="1" applyBorder="1"/>
    <xf numFmtId="0" fontId="8" fillId="0" borderId="1" xfId="0" applyFont="1" applyBorder="1" applyAlignment="1">
      <alignment horizontal="center" wrapText="1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4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9" fillId="9" borderId="9" xfId="0" applyFont="1" applyFill="1" applyBorder="1" applyAlignment="1">
      <alignment horizontal="center" wrapText="1"/>
    </xf>
    <xf numFmtId="0" fontId="9" fillId="9" borderId="10" xfId="0" applyFont="1" applyFill="1" applyBorder="1" applyAlignment="1">
      <alignment horizontal="center" wrapText="1"/>
    </xf>
    <xf numFmtId="0" fontId="9" fillId="9" borderId="11" xfId="0" applyFont="1" applyFill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9" fillId="9" borderId="14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1" fillId="9" borderId="14" xfId="0" applyFont="1" applyFill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9" borderId="9" xfId="0" applyFont="1" applyFill="1" applyBorder="1" applyAlignment="1">
      <alignment horizontal="center" wrapText="1"/>
    </xf>
    <xf numFmtId="0" fontId="11" fillId="9" borderId="10" xfId="0" applyFont="1" applyFill="1" applyBorder="1" applyAlignment="1">
      <alignment horizontal="center" wrapText="1"/>
    </xf>
    <xf numFmtId="0" fontId="11" fillId="9" borderId="16" xfId="0" applyFont="1" applyFill="1" applyBorder="1" applyAlignment="1">
      <alignment horizontal="center" wrapText="1"/>
    </xf>
    <xf numFmtId="0" fontId="11" fillId="9" borderId="11" xfId="0" applyFont="1" applyFill="1" applyBorder="1" applyAlignment="1">
      <alignment horizontal="center" wrapText="1"/>
    </xf>
    <xf numFmtId="0" fontId="11" fillId="9" borderId="17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8" fillId="0" borderId="22" xfId="0" applyFont="1" applyBorder="1"/>
    <xf numFmtId="0" fontId="11" fillId="0" borderId="14" xfId="0" applyFont="1" applyBorder="1" applyAlignment="1">
      <alignment horizontal="right" wrapText="1"/>
    </xf>
    <xf numFmtId="0" fontId="8" fillId="0" borderId="23" xfId="0" applyFont="1" applyBorder="1"/>
    <xf numFmtId="0" fontId="8" fillId="0" borderId="24" xfId="0" applyFont="1" applyBorder="1"/>
    <xf numFmtId="0" fontId="11" fillId="0" borderId="25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0" xfId="0" applyFont="1" applyBorder="1"/>
    <xf numFmtId="0" fontId="9" fillId="0" borderId="14" xfId="0" applyFont="1" applyBorder="1"/>
    <xf numFmtId="0" fontId="10" fillId="0" borderId="22" xfId="0" applyFont="1" applyBorder="1" applyAlignment="1">
      <alignment horizontal="center" wrapText="1"/>
    </xf>
    <xf numFmtId="0" fontId="11" fillId="0" borderId="26" xfId="0" applyFont="1" applyBorder="1" applyAlignment="1">
      <alignment horizontal="center" wrapText="1"/>
    </xf>
    <xf numFmtId="0" fontId="8" fillId="0" borderId="27" xfId="0" applyFont="1" applyBorder="1"/>
    <xf numFmtId="0" fontId="9" fillId="9" borderId="14" xfId="0" applyFont="1" applyFill="1" applyBorder="1" applyAlignment="1">
      <alignment horizontal="center" vertical="center" wrapText="1"/>
    </xf>
    <xf numFmtId="0" fontId="11" fillId="9" borderId="2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27" xfId="0" applyFont="1" applyBorder="1" applyAlignment="1">
      <alignment horizontal="left"/>
    </xf>
    <xf numFmtId="0" fontId="3" fillId="0" borderId="25" xfId="0" applyFont="1" applyBorder="1"/>
    <xf numFmtId="0" fontId="3" fillId="0" borderId="26" xfId="0" applyFont="1" applyBorder="1"/>
    <xf numFmtId="0" fontId="3" fillId="0" borderId="28" xfId="0" applyFont="1" applyBorder="1"/>
    <xf numFmtId="0" fontId="3" fillId="0" borderId="29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0" xfId="0" applyFont="1" applyAlignment="1"/>
    <xf numFmtId="164" fontId="1" fillId="0" borderId="34" xfId="0" applyNumberFormat="1" applyFont="1" applyBorder="1" applyAlignment="1">
      <alignment horizontal="center" wrapText="1"/>
    </xf>
    <xf numFmtId="0" fontId="1" fillId="0" borderId="2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35" xfId="0" applyFont="1" applyBorder="1" applyAlignment="1">
      <alignment horizontal="center" wrapText="1"/>
    </xf>
    <xf numFmtId="0" fontId="9" fillId="9" borderId="27" xfId="0" applyFont="1" applyFill="1" applyBorder="1" applyAlignment="1">
      <alignment vertical="center" wrapText="1"/>
    </xf>
    <xf numFmtId="0" fontId="9" fillId="9" borderId="23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  <xf numFmtId="0" fontId="9" fillId="0" borderId="25" xfId="0" applyFont="1" applyBorder="1" applyAlignment="1">
      <alignment horizontal="left" wrapText="1"/>
    </xf>
    <xf numFmtId="0" fontId="8" fillId="0" borderId="20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9" fillId="0" borderId="37" xfId="0" applyFont="1" applyBorder="1" applyAlignment="1">
      <alignment horizontal="center" wrapText="1"/>
    </xf>
    <xf numFmtId="164" fontId="1" fillId="0" borderId="27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164" fontId="3" fillId="0" borderId="25" xfId="0" applyNumberFormat="1" applyFont="1" applyBorder="1" applyAlignment="1">
      <alignment horizontal="center" wrapText="1"/>
    </xf>
    <xf numFmtId="164" fontId="3" fillId="0" borderId="14" xfId="0" applyNumberFormat="1" applyFont="1" applyBorder="1" applyAlignment="1">
      <alignment horizontal="center"/>
    </xf>
    <xf numFmtId="0" fontId="11" fillId="9" borderId="27" xfId="0" applyFont="1" applyFill="1" applyBorder="1" applyAlignment="1">
      <alignment horizontal="center" vertical="center" wrapText="1"/>
    </xf>
    <xf numFmtId="0" fontId="11" fillId="9" borderId="23" xfId="0" applyFont="1" applyFill="1" applyBorder="1" applyAlignment="1">
      <alignment horizontal="center" vertical="center" wrapText="1"/>
    </xf>
    <xf numFmtId="0" fontId="11" fillId="9" borderId="26" xfId="0" applyFont="1" applyFill="1" applyBorder="1" applyAlignment="1">
      <alignment horizontal="center" wrapText="1"/>
    </xf>
    <xf numFmtId="0" fontId="11" fillId="9" borderId="28" xfId="0" applyFont="1" applyFill="1" applyBorder="1" applyAlignment="1">
      <alignment horizontal="center" wrapText="1"/>
    </xf>
    <xf numFmtId="0" fontId="3" fillId="10" borderId="38" xfId="0" applyFont="1" applyFill="1" applyBorder="1" applyAlignment="1">
      <alignment horizontal="center" vertical="center" wrapText="1"/>
    </xf>
    <xf numFmtId="0" fontId="3" fillId="10" borderId="39" xfId="0" applyFont="1" applyFill="1" applyBorder="1" applyAlignment="1">
      <alignment horizontal="center" vertical="center" wrapText="1"/>
    </xf>
    <xf numFmtId="0" fontId="11" fillId="9" borderId="25" xfId="0" applyFont="1" applyFill="1" applyBorder="1" applyAlignment="1">
      <alignment horizontal="center" wrapText="1"/>
    </xf>
    <xf numFmtId="0" fontId="11" fillId="9" borderId="27" xfId="0" applyFont="1" applyFill="1" applyBorder="1" applyAlignment="1">
      <alignment horizontal="center" wrapText="1"/>
    </xf>
    <xf numFmtId="0" fontId="11" fillId="9" borderId="23" xfId="0" applyFont="1" applyFill="1" applyBorder="1" applyAlignment="1">
      <alignment horizont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9" fillId="0" borderId="19" xfId="0" applyFont="1" applyBorder="1" applyAlignment="1">
      <alignment horizontal="center" wrapText="1"/>
    </xf>
    <xf numFmtId="0" fontId="9" fillId="0" borderId="40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9" borderId="25" xfId="0" applyFont="1" applyFill="1" applyBorder="1" applyAlignment="1">
      <alignment horizontal="center" wrapText="1"/>
    </xf>
    <xf numFmtId="0" fontId="9" fillId="9" borderId="26" xfId="0" applyFont="1" applyFill="1" applyBorder="1" applyAlignment="1">
      <alignment horizontal="center" wrapText="1"/>
    </xf>
    <xf numFmtId="0" fontId="9" fillId="9" borderId="28" xfId="0" applyFont="1" applyFill="1" applyBorder="1" applyAlignment="1">
      <alignment horizontal="center" wrapText="1"/>
    </xf>
    <xf numFmtId="0" fontId="11" fillId="9" borderId="31" xfId="0" applyFont="1" applyFill="1" applyBorder="1" applyAlignment="1">
      <alignment horizontal="center" wrapText="1"/>
    </xf>
    <xf numFmtId="0" fontId="11" fillId="9" borderId="41" xfId="0" applyFont="1" applyFill="1" applyBorder="1" applyAlignment="1">
      <alignment horizontal="center" wrapText="1"/>
    </xf>
    <xf numFmtId="0" fontId="11" fillId="9" borderId="30" xfId="0" applyFont="1" applyFill="1" applyBorder="1" applyAlignment="1">
      <alignment horizont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y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5" Type="http://schemas.openxmlformats.org/officeDocument/2006/relationships/chartsheet" Target="chart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1 - MDDA: Número de casos de diarréia por semana epidemiológica e por municípios, GVE 20 Piracicaba, ESP, 2012 </a:t>
            </a:r>
          </a:p>
        </c:rich>
      </c:tx>
      <c:layout>
        <c:manualLayout>
          <c:xMode val="edge"/>
          <c:yMode val="edge"/>
          <c:x val="0.12309372265966759"/>
          <c:y val="4.713804713804713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076388888888891"/>
          <c:y val="0.19528619528619534"/>
          <c:w val="0.83611111111111114"/>
          <c:h val="0.57182940516273861"/>
        </c:manualLayout>
      </c:layout>
      <c:lineChart>
        <c:grouping val="standard"/>
        <c:ser>
          <c:idx val="0"/>
          <c:order val="0"/>
          <c:tx>
            <c:strRef>
              <c:f>'GVE 20 PIRACICABA CONSOL 2012'!$A$111</c:f>
              <c:strCache>
                <c:ptCount val="1"/>
                <c:pt idx="0">
                  <c:v>AGUAS DE SAO PEDRO</c:v>
                </c:pt>
              </c:strCache>
            </c:strRef>
          </c:tx>
          <c:marker>
            <c:symbol val="none"/>
          </c:marker>
          <c:cat>
            <c:numRef>
              <c:f>'GVE 20 PIRACICABA CONSOL 2012'!$B$110:$BB$110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2012'!$B$111:$BB$111</c:f>
              <c:numCache>
                <c:formatCode>General</c:formatCode>
                <c:ptCount val="53"/>
                <c:pt idx="0">
                  <c:v>24</c:v>
                </c:pt>
                <c:pt idx="1">
                  <c:v>9</c:v>
                </c:pt>
                <c:pt idx="2">
                  <c:v>8</c:v>
                </c:pt>
                <c:pt idx="3">
                  <c:v>12</c:v>
                </c:pt>
                <c:pt idx="4">
                  <c:v>15</c:v>
                </c:pt>
                <c:pt idx="5">
                  <c:v>6</c:v>
                </c:pt>
                <c:pt idx="6">
                  <c:v>2</c:v>
                </c:pt>
                <c:pt idx="7">
                  <c:v>7</c:v>
                </c:pt>
                <c:pt idx="8">
                  <c:v>6</c:v>
                </c:pt>
                <c:pt idx="9">
                  <c:v>3</c:v>
                </c:pt>
                <c:pt idx="10">
                  <c:v>10</c:v>
                </c:pt>
                <c:pt idx="11">
                  <c:v>13</c:v>
                </c:pt>
                <c:pt idx="12">
                  <c:v>21</c:v>
                </c:pt>
                <c:pt idx="13">
                  <c:v>19</c:v>
                </c:pt>
                <c:pt idx="14">
                  <c:v>32</c:v>
                </c:pt>
                <c:pt idx="15">
                  <c:v>26</c:v>
                </c:pt>
                <c:pt idx="16">
                  <c:v>12</c:v>
                </c:pt>
                <c:pt idx="17">
                  <c:v>16</c:v>
                </c:pt>
                <c:pt idx="18">
                  <c:v>18</c:v>
                </c:pt>
                <c:pt idx="19">
                  <c:v>18</c:v>
                </c:pt>
                <c:pt idx="20">
                  <c:v>15</c:v>
                </c:pt>
                <c:pt idx="21">
                  <c:v>15</c:v>
                </c:pt>
                <c:pt idx="22">
                  <c:v>18</c:v>
                </c:pt>
                <c:pt idx="23">
                  <c:v>9</c:v>
                </c:pt>
                <c:pt idx="24">
                  <c:v>10</c:v>
                </c:pt>
                <c:pt idx="25">
                  <c:v>10</c:v>
                </c:pt>
                <c:pt idx="26">
                  <c:v>17</c:v>
                </c:pt>
                <c:pt idx="27">
                  <c:v>27</c:v>
                </c:pt>
                <c:pt idx="28">
                  <c:v>14</c:v>
                </c:pt>
                <c:pt idx="29">
                  <c:v>18</c:v>
                </c:pt>
                <c:pt idx="30">
                  <c:v>13</c:v>
                </c:pt>
                <c:pt idx="31">
                  <c:v>0</c:v>
                </c:pt>
                <c:pt idx="32">
                  <c:v>26</c:v>
                </c:pt>
                <c:pt idx="33">
                  <c:v>24</c:v>
                </c:pt>
                <c:pt idx="34">
                  <c:v>19</c:v>
                </c:pt>
                <c:pt idx="35">
                  <c:v>18</c:v>
                </c:pt>
                <c:pt idx="36">
                  <c:v>15</c:v>
                </c:pt>
                <c:pt idx="37">
                  <c:v>12</c:v>
                </c:pt>
                <c:pt idx="38">
                  <c:v>10</c:v>
                </c:pt>
                <c:pt idx="39">
                  <c:v>16</c:v>
                </c:pt>
                <c:pt idx="40">
                  <c:v>22</c:v>
                </c:pt>
                <c:pt idx="41">
                  <c:v>5</c:v>
                </c:pt>
                <c:pt idx="42">
                  <c:v>0</c:v>
                </c:pt>
                <c:pt idx="43">
                  <c:v>14</c:v>
                </c:pt>
                <c:pt idx="44">
                  <c:v>30</c:v>
                </c:pt>
                <c:pt idx="45">
                  <c:v>0</c:v>
                </c:pt>
                <c:pt idx="46">
                  <c:v>25</c:v>
                </c:pt>
                <c:pt idx="47">
                  <c:v>16</c:v>
                </c:pt>
                <c:pt idx="48">
                  <c:v>15</c:v>
                </c:pt>
                <c:pt idx="49">
                  <c:v>17</c:v>
                </c:pt>
                <c:pt idx="50">
                  <c:v>8</c:v>
                </c:pt>
                <c:pt idx="51">
                  <c:v>17</c:v>
                </c:pt>
                <c:pt idx="52">
                  <c:v>0</c:v>
                </c:pt>
              </c:numCache>
            </c:numRef>
          </c:val>
        </c:ser>
        <c:ser>
          <c:idx val="1"/>
          <c:order val="1"/>
          <c:tx>
            <c:strRef>
              <c:f>'GVE 20 PIRACICABA CONSOL 2012'!$A$112</c:f>
              <c:strCache>
                <c:ptCount val="1"/>
                <c:pt idx="0">
                  <c:v>ANALANDIA</c:v>
                </c:pt>
              </c:strCache>
            </c:strRef>
          </c:tx>
          <c:marker>
            <c:symbol val="none"/>
          </c:marker>
          <c:cat>
            <c:numRef>
              <c:f>'GVE 20 PIRACICABA CONSOL 2012'!$B$110:$BB$110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2012'!$B$112:$BB$112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6</c:v>
                </c:pt>
                <c:pt idx="20">
                  <c:v>3</c:v>
                </c:pt>
                <c:pt idx="21">
                  <c:v>0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4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4</c:v>
                </c:pt>
                <c:pt idx="37">
                  <c:v>6</c:v>
                </c:pt>
                <c:pt idx="38">
                  <c:v>0</c:v>
                </c:pt>
                <c:pt idx="39">
                  <c:v>5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5</c:v>
                </c:pt>
                <c:pt idx="44">
                  <c:v>5</c:v>
                </c:pt>
                <c:pt idx="45">
                  <c:v>3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</c:ser>
        <c:ser>
          <c:idx val="2"/>
          <c:order val="2"/>
          <c:tx>
            <c:strRef>
              <c:f>'GVE 20 PIRACICABA CONSOL 2012'!$A$113</c:f>
              <c:strCache>
                <c:ptCount val="1"/>
                <c:pt idx="0">
                  <c:v>ARARAS</c:v>
                </c:pt>
              </c:strCache>
            </c:strRef>
          </c:tx>
          <c:marker>
            <c:symbol val="none"/>
          </c:marker>
          <c:cat>
            <c:numRef>
              <c:f>'GVE 20 PIRACICABA CONSOL 2012'!$B$110:$BB$110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2012'!$B$113:$BB$113</c:f>
              <c:numCache>
                <c:formatCode>General</c:formatCode>
                <c:ptCount val="53"/>
                <c:pt idx="0">
                  <c:v>6</c:v>
                </c:pt>
                <c:pt idx="1">
                  <c:v>33</c:v>
                </c:pt>
                <c:pt idx="2">
                  <c:v>72</c:v>
                </c:pt>
                <c:pt idx="3">
                  <c:v>4</c:v>
                </c:pt>
                <c:pt idx="4">
                  <c:v>63</c:v>
                </c:pt>
                <c:pt idx="5">
                  <c:v>11</c:v>
                </c:pt>
                <c:pt idx="6">
                  <c:v>53</c:v>
                </c:pt>
                <c:pt idx="7">
                  <c:v>9</c:v>
                </c:pt>
                <c:pt idx="8">
                  <c:v>61</c:v>
                </c:pt>
                <c:pt idx="9">
                  <c:v>33</c:v>
                </c:pt>
                <c:pt idx="10">
                  <c:v>25</c:v>
                </c:pt>
                <c:pt idx="11">
                  <c:v>50</c:v>
                </c:pt>
                <c:pt idx="12">
                  <c:v>114</c:v>
                </c:pt>
                <c:pt idx="13">
                  <c:v>18</c:v>
                </c:pt>
                <c:pt idx="14">
                  <c:v>38</c:v>
                </c:pt>
                <c:pt idx="15">
                  <c:v>7</c:v>
                </c:pt>
                <c:pt idx="16">
                  <c:v>8</c:v>
                </c:pt>
                <c:pt idx="17">
                  <c:v>0</c:v>
                </c:pt>
                <c:pt idx="18">
                  <c:v>23</c:v>
                </c:pt>
                <c:pt idx="19">
                  <c:v>13</c:v>
                </c:pt>
                <c:pt idx="20">
                  <c:v>41</c:v>
                </c:pt>
                <c:pt idx="21">
                  <c:v>12</c:v>
                </c:pt>
                <c:pt idx="22">
                  <c:v>25</c:v>
                </c:pt>
                <c:pt idx="23">
                  <c:v>11</c:v>
                </c:pt>
                <c:pt idx="24">
                  <c:v>10</c:v>
                </c:pt>
                <c:pt idx="25">
                  <c:v>0</c:v>
                </c:pt>
                <c:pt idx="26">
                  <c:v>10</c:v>
                </c:pt>
                <c:pt idx="27">
                  <c:v>7</c:v>
                </c:pt>
                <c:pt idx="28">
                  <c:v>0</c:v>
                </c:pt>
                <c:pt idx="29">
                  <c:v>19</c:v>
                </c:pt>
                <c:pt idx="30">
                  <c:v>44</c:v>
                </c:pt>
                <c:pt idx="31">
                  <c:v>23</c:v>
                </c:pt>
                <c:pt idx="32">
                  <c:v>43</c:v>
                </c:pt>
                <c:pt idx="33">
                  <c:v>0</c:v>
                </c:pt>
                <c:pt idx="34">
                  <c:v>76</c:v>
                </c:pt>
                <c:pt idx="35">
                  <c:v>110</c:v>
                </c:pt>
                <c:pt idx="36">
                  <c:v>0</c:v>
                </c:pt>
                <c:pt idx="37">
                  <c:v>66</c:v>
                </c:pt>
                <c:pt idx="38">
                  <c:v>29</c:v>
                </c:pt>
                <c:pt idx="39">
                  <c:v>0</c:v>
                </c:pt>
                <c:pt idx="40">
                  <c:v>15</c:v>
                </c:pt>
                <c:pt idx="41">
                  <c:v>37</c:v>
                </c:pt>
                <c:pt idx="42">
                  <c:v>30</c:v>
                </c:pt>
                <c:pt idx="43">
                  <c:v>26</c:v>
                </c:pt>
                <c:pt idx="44">
                  <c:v>13</c:v>
                </c:pt>
                <c:pt idx="45">
                  <c:v>12</c:v>
                </c:pt>
                <c:pt idx="46">
                  <c:v>40</c:v>
                </c:pt>
                <c:pt idx="47">
                  <c:v>67</c:v>
                </c:pt>
                <c:pt idx="48">
                  <c:v>29</c:v>
                </c:pt>
                <c:pt idx="49">
                  <c:v>0</c:v>
                </c:pt>
                <c:pt idx="50">
                  <c:v>46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</c:ser>
        <c:ser>
          <c:idx val="3"/>
          <c:order val="3"/>
          <c:tx>
            <c:strRef>
              <c:f>'GVE 20 PIRACICABA CONSOL 2012'!$A$114</c:f>
              <c:strCache>
                <c:ptCount val="1"/>
                <c:pt idx="0">
                  <c:v>CAPIVARI</c:v>
                </c:pt>
              </c:strCache>
            </c:strRef>
          </c:tx>
          <c:marker>
            <c:symbol val="none"/>
          </c:marker>
          <c:cat>
            <c:numRef>
              <c:f>'GVE 20 PIRACICABA CONSOL 2012'!$B$110:$BB$110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2012'!$B$114:$BB$114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7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9</c:v>
                </c:pt>
                <c:pt idx="10">
                  <c:v>5</c:v>
                </c:pt>
                <c:pt idx="11">
                  <c:v>0</c:v>
                </c:pt>
                <c:pt idx="12">
                  <c:v>18</c:v>
                </c:pt>
                <c:pt idx="13">
                  <c:v>23</c:v>
                </c:pt>
                <c:pt idx="14">
                  <c:v>39</c:v>
                </c:pt>
                <c:pt idx="15">
                  <c:v>52</c:v>
                </c:pt>
                <c:pt idx="16">
                  <c:v>10</c:v>
                </c:pt>
                <c:pt idx="17">
                  <c:v>52</c:v>
                </c:pt>
                <c:pt idx="18">
                  <c:v>49</c:v>
                </c:pt>
                <c:pt idx="19">
                  <c:v>58</c:v>
                </c:pt>
                <c:pt idx="20">
                  <c:v>63</c:v>
                </c:pt>
                <c:pt idx="21">
                  <c:v>0</c:v>
                </c:pt>
                <c:pt idx="22">
                  <c:v>68</c:v>
                </c:pt>
                <c:pt idx="23">
                  <c:v>37</c:v>
                </c:pt>
                <c:pt idx="24">
                  <c:v>38</c:v>
                </c:pt>
                <c:pt idx="25">
                  <c:v>41</c:v>
                </c:pt>
                <c:pt idx="26">
                  <c:v>31</c:v>
                </c:pt>
                <c:pt idx="27">
                  <c:v>23</c:v>
                </c:pt>
                <c:pt idx="28">
                  <c:v>32</c:v>
                </c:pt>
                <c:pt idx="29">
                  <c:v>0</c:v>
                </c:pt>
                <c:pt idx="30">
                  <c:v>23</c:v>
                </c:pt>
                <c:pt idx="31">
                  <c:v>29</c:v>
                </c:pt>
                <c:pt idx="32">
                  <c:v>38</c:v>
                </c:pt>
                <c:pt idx="33">
                  <c:v>37</c:v>
                </c:pt>
                <c:pt idx="34">
                  <c:v>39</c:v>
                </c:pt>
                <c:pt idx="35">
                  <c:v>33</c:v>
                </c:pt>
                <c:pt idx="36">
                  <c:v>0</c:v>
                </c:pt>
                <c:pt idx="37">
                  <c:v>42</c:v>
                </c:pt>
                <c:pt idx="38">
                  <c:v>32</c:v>
                </c:pt>
                <c:pt idx="39">
                  <c:v>26</c:v>
                </c:pt>
                <c:pt idx="40">
                  <c:v>0</c:v>
                </c:pt>
                <c:pt idx="41">
                  <c:v>8</c:v>
                </c:pt>
                <c:pt idx="42">
                  <c:v>9</c:v>
                </c:pt>
                <c:pt idx="43">
                  <c:v>14</c:v>
                </c:pt>
                <c:pt idx="44">
                  <c:v>12</c:v>
                </c:pt>
                <c:pt idx="45">
                  <c:v>10</c:v>
                </c:pt>
                <c:pt idx="46">
                  <c:v>15</c:v>
                </c:pt>
                <c:pt idx="47">
                  <c:v>10</c:v>
                </c:pt>
                <c:pt idx="48">
                  <c:v>12</c:v>
                </c:pt>
                <c:pt idx="49">
                  <c:v>19</c:v>
                </c:pt>
                <c:pt idx="50">
                  <c:v>6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</c:ser>
        <c:ser>
          <c:idx val="4"/>
          <c:order val="4"/>
          <c:tx>
            <c:strRef>
              <c:f>'GVE 20 PIRACICABA CONSOL 2012'!$A$115</c:f>
              <c:strCache>
                <c:ptCount val="1"/>
                <c:pt idx="0">
                  <c:v>CHARQUEADA</c:v>
                </c:pt>
              </c:strCache>
            </c:strRef>
          </c:tx>
          <c:marker>
            <c:symbol val="none"/>
          </c:marker>
          <c:cat>
            <c:numRef>
              <c:f>'GVE 20 PIRACICABA CONSOL 2012'!$B$110:$BB$110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2012'!$B$115:$BB$115</c:f>
              <c:numCache>
                <c:formatCode>General</c:formatCode>
                <c:ptCount val="53"/>
                <c:pt idx="0">
                  <c:v>0</c:v>
                </c:pt>
                <c:pt idx="1">
                  <c:v>26</c:v>
                </c:pt>
                <c:pt idx="2">
                  <c:v>15</c:v>
                </c:pt>
                <c:pt idx="3">
                  <c:v>0</c:v>
                </c:pt>
                <c:pt idx="4">
                  <c:v>17</c:v>
                </c:pt>
                <c:pt idx="5">
                  <c:v>42</c:v>
                </c:pt>
                <c:pt idx="6">
                  <c:v>49</c:v>
                </c:pt>
                <c:pt idx="7">
                  <c:v>18</c:v>
                </c:pt>
                <c:pt idx="8">
                  <c:v>0</c:v>
                </c:pt>
                <c:pt idx="9">
                  <c:v>28</c:v>
                </c:pt>
                <c:pt idx="10">
                  <c:v>17</c:v>
                </c:pt>
                <c:pt idx="11">
                  <c:v>19</c:v>
                </c:pt>
                <c:pt idx="12">
                  <c:v>0</c:v>
                </c:pt>
                <c:pt idx="13">
                  <c:v>15</c:v>
                </c:pt>
                <c:pt idx="14">
                  <c:v>17</c:v>
                </c:pt>
                <c:pt idx="15">
                  <c:v>30</c:v>
                </c:pt>
                <c:pt idx="16">
                  <c:v>37</c:v>
                </c:pt>
                <c:pt idx="17">
                  <c:v>18</c:v>
                </c:pt>
                <c:pt idx="18">
                  <c:v>26</c:v>
                </c:pt>
                <c:pt idx="19">
                  <c:v>35</c:v>
                </c:pt>
                <c:pt idx="20">
                  <c:v>17</c:v>
                </c:pt>
                <c:pt idx="21">
                  <c:v>18</c:v>
                </c:pt>
                <c:pt idx="22">
                  <c:v>11</c:v>
                </c:pt>
                <c:pt idx="23">
                  <c:v>21</c:v>
                </c:pt>
                <c:pt idx="24">
                  <c:v>17</c:v>
                </c:pt>
                <c:pt idx="25">
                  <c:v>15</c:v>
                </c:pt>
                <c:pt idx="26">
                  <c:v>12</c:v>
                </c:pt>
                <c:pt idx="27">
                  <c:v>15</c:v>
                </c:pt>
                <c:pt idx="28">
                  <c:v>7</c:v>
                </c:pt>
                <c:pt idx="29">
                  <c:v>12</c:v>
                </c:pt>
                <c:pt idx="30">
                  <c:v>8</c:v>
                </c:pt>
                <c:pt idx="31">
                  <c:v>15</c:v>
                </c:pt>
                <c:pt idx="32">
                  <c:v>10</c:v>
                </c:pt>
                <c:pt idx="33">
                  <c:v>21</c:v>
                </c:pt>
                <c:pt idx="34">
                  <c:v>24</c:v>
                </c:pt>
                <c:pt idx="35">
                  <c:v>13</c:v>
                </c:pt>
                <c:pt idx="36">
                  <c:v>28</c:v>
                </c:pt>
                <c:pt idx="37">
                  <c:v>30</c:v>
                </c:pt>
                <c:pt idx="38">
                  <c:v>30</c:v>
                </c:pt>
                <c:pt idx="39">
                  <c:v>0</c:v>
                </c:pt>
                <c:pt idx="40">
                  <c:v>20</c:v>
                </c:pt>
                <c:pt idx="41">
                  <c:v>32</c:v>
                </c:pt>
                <c:pt idx="42">
                  <c:v>35</c:v>
                </c:pt>
                <c:pt idx="43">
                  <c:v>26</c:v>
                </c:pt>
                <c:pt idx="44">
                  <c:v>28</c:v>
                </c:pt>
                <c:pt idx="45">
                  <c:v>22</c:v>
                </c:pt>
                <c:pt idx="46">
                  <c:v>27</c:v>
                </c:pt>
                <c:pt idx="47">
                  <c:v>31</c:v>
                </c:pt>
                <c:pt idx="48">
                  <c:v>24</c:v>
                </c:pt>
                <c:pt idx="49">
                  <c:v>17</c:v>
                </c:pt>
                <c:pt idx="50">
                  <c:v>35</c:v>
                </c:pt>
                <c:pt idx="51">
                  <c:v>16</c:v>
                </c:pt>
                <c:pt idx="52">
                  <c:v>0</c:v>
                </c:pt>
              </c:numCache>
            </c:numRef>
          </c:val>
        </c:ser>
        <c:ser>
          <c:idx val="5"/>
          <c:order val="5"/>
          <c:tx>
            <c:strRef>
              <c:f>'GVE 20 PIRACICABA CONSOL 2012'!$A$116</c:f>
              <c:strCache>
                <c:ptCount val="1"/>
                <c:pt idx="0">
                  <c:v>CONCHAL</c:v>
                </c:pt>
              </c:strCache>
            </c:strRef>
          </c:tx>
          <c:marker>
            <c:symbol val="none"/>
          </c:marker>
          <c:cat>
            <c:numRef>
              <c:f>'GVE 20 PIRACICABA CONSOL 2012'!$B$110:$BB$110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2012'!$B$116:$BB$116</c:f>
              <c:numCache>
                <c:formatCode>General</c:formatCode>
                <c:ptCount val="53"/>
                <c:pt idx="0">
                  <c:v>21</c:v>
                </c:pt>
                <c:pt idx="1">
                  <c:v>16</c:v>
                </c:pt>
                <c:pt idx="2">
                  <c:v>19</c:v>
                </c:pt>
                <c:pt idx="3">
                  <c:v>11</c:v>
                </c:pt>
                <c:pt idx="4">
                  <c:v>18</c:v>
                </c:pt>
                <c:pt idx="5">
                  <c:v>37</c:v>
                </c:pt>
                <c:pt idx="6">
                  <c:v>19</c:v>
                </c:pt>
                <c:pt idx="7">
                  <c:v>29</c:v>
                </c:pt>
                <c:pt idx="8">
                  <c:v>21</c:v>
                </c:pt>
                <c:pt idx="9">
                  <c:v>0</c:v>
                </c:pt>
                <c:pt idx="10">
                  <c:v>25</c:v>
                </c:pt>
                <c:pt idx="11">
                  <c:v>21</c:v>
                </c:pt>
                <c:pt idx="12">
                  <c:v>11</c:v>
                </c:pt>
                <c:pt idx="13">
                  <c:v>11</c:v>
                </c:pt>
                <c:pt idx="14">
                  <c:v>55</c:v>
                </c:pt>
                <c:pt idx="15">
                  <c:v>43</c:v>
                </c:pt>
                <c:pt idx="16">
                  <c:v>56</c:v>
                </c:pt>
                <c:pt idx="17">
                  <c:v>33</c:v>
                </c:pt>
                <c:pt idx="18">
                  <c:v>33</c:v>
                </c:pt>
                <c:pt idx="19">
                  <c:v>42</c:v>
                </c:pt>
                <c:pt idx="20">
                  <c:v>24</c:v>
                </c:pt>
                <c:pt idx="21">
                  <c:v>30</c:v>
                </c:pt>
                <c:pt idx="22">
                  <c:v>42</c:v>
                </c:pt>
                <c:pt idx="23">
                  <c:v>10</c:v>
                </c:pt>
                <c:pt idx="24">
                  <c:v>26</c:v>
                </c:pt>
                <c:pt idx="25">
                  <c:v>37</c:v>
                </c:pt>
                <c:pt idx="26">
                  <c:v>25</c:v>
                </c:pt>
                <c:pt idx="27">
                  <c:v>25</c:v>
                </c:pt>
                <c:pt idx="28">
                  <c:v>0</c:v>
                </c:pt>
                <c:pt idx="29">
                  <c:v>26</c:v>
                </c:pt>
                <c:pt idx="30">
                  <c:v>31</c:v>
                </c:pt>
                <c:pt idx="31">
                  <c:v>24</c:v>
                </c:pt>
                <c:pt idx="32">
                  <c:v>33</c:v>
                </c:pt>
                <c:pt idx="33">
                  <c:v>26</c:v>
                </c:pt>
                <c:pt idx="34">
                  <c:v>0</c:v>
                </c:pt>
                <c:pt idx="35">
                  <c:v>32</c:v>
                </c:pt>
                <c:pt idx="36">
                  <c:v>14</c:v>
                </c:pt>
                <c:pt idx="37">
                  <c:v>0</c:v>
                </c:pt>
                <c:pt idx="38">
                  <c:v>14</c:v>
                </c:pt>
                <c:pt idx="39">
                  <c:v>0</c:v>
                </c:pt>
                <c:pt idx="40">
                  <c:v>16</c:v>
                </c:pt>
                <c:pt idx="41">
                  <c:v>27</c:v>
                </c:pt>
                <c:pt idx="42">
                  <c:v>32</c:v>
                </c:pt>
                <c:pt idx="43">
                  <c:v>32</c:v>
                </c:pt>
                <c:pt idx="44">
                  <c:v>0</c:v>
                </c:pt>
                <c:pt idx="45">
                  <c:v>20</c:v>
                </c:pt>
                <c:pt idx="46">
                  <c:v>39</c:v>
                </c:pt>
                <c:pt idx="47">
                  <c:v>32</c:v>
                </c:pt>
                <c:pt idx="48">
                  <c:v>44</c:v>
                </c:pt>
                <c:pt idx="49">
                  <c:v>13</c:v>
                </c:pt>
                <c:pt idx="50">
                  <c:v>22</c:v>
                </c:pt>
                <c:pt idx="51">
                  <c:v>28</c:v>
                </c:pt>
                <c:pt idx="52">
                  <c:v>0</c:v>
                </c:pt>
              </c:numCache>
            </c:numRef>
          </c:val>
        </c:ser>
        <c:marker val="1"/>
        <c:axId val="52318592"/>
        <c:axId val="52320896"/>
      </c:lineChart>
      <c:catAx>
        <c:axId val="523185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2320896"/>
        <c:crosses val="autoZero"/>
        <c:auto val="1"/>
        <c:lblAlgn val="ctr"/>
        <c:lblOffset val="100"/>
      </c:catAx>
      <c:valAx>
        <c:axId val="523208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2318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548611111111117"/>
          <c:y val="0.91245791245791241"/>
          <c:w val="0.6072916666666669"/>
          <c:h val="3.3670033670033753E-2"/>
        </c:manualLayout>
      </c:layout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2 - MDDA: Número de casos de diarréia por semana epidemiológica e por municípios, GVE 20 Piracicaba, ESP, 2012</a:t>
            </a:r>
          </a:p>
        </c:rich>
      </c:tx>
      <c:layout>
        <c:manualLayout>
          <c:xMode val="edge"/>
          <c:yMode val="edge"/>
          <c:x val="0.12504855643044621"/>
          <c:y val="4.040404040404041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013888888888889"/>
          <c:y val="0.17957351290684617"/>
          <c:w val="0.8187500000000002"/>
          <c:h val="0.58754208754208759"/>
        </c:manualLayout>
      </c:layout>
      <c:lineChart>
        <c:grouping val="standard"/>
        <c:ser>
          <c:idx val="0"/>
          <c:order val="0"/>
          <c:tx>
            <c:strRef>
              <c:f>'GVE 20 PIRACICABA CONSOL 2012'!$A$117</c:f>
              <c:strCache>
                <c:ptCount val="1"/>
                <c:pt idx="0">
                  <c:v>CORDEIROPOLIS</c:v>
                </c:pt>
              </c:strCache>
            </c:strRef>
          </c:tx>
          <c:marker>
            <c:symbol val="none"/>
          </c:marker>
          <c:cat>
            <c:numRef>
              <c:f>'GVE 20 PIRACICABA CONSOL 2012'!$B$110:$BA$110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2012'!$B$117:$BA$117</c:f>
              <c:numCache>
                <c:formatCode>General</c:formatCode>
                <c:ptCount val="52"/>
                <c:pt idx="0">
                  <c:v>29</c:v>
                </c:pt>
                <c:pt idx="1">
                  <c:v>27</c:v>
                </c:pt>
                <c:pt idx="2">
                  <c:v>34</c:v>
                </c:pt>
                <c:pt idx="3">
                  <c:v>20</c:v>
                </c:pt>
                <c:pt idx="4">
                  <c:v>18</c:v>
                </c:pt>
                <c:pt idx="5">
                  <c:v>20</c:v>
                </c:pt>
                <c:pt idx="6">
                  <c:v>20</c:v>
                </c:pt>
                <c:pt idx="7">
                  <c:v>28</c:v>
                </c:pt>
                <c:pt idx="8">
                  <c:v>33</c:v>
                </c:pt>
                <c:pt idx="9">
                  <c:v>31</c:v>
                </c:pt>
                <c:pt idx="10">
                  <c:v>33</c:v>
                </c:pt>
                <c:pt idx="11">
                  <c:v>32</c:v>
                </c:pt>
                <c:pt idx="12">
                  <c:v>59</c:v>
                </c:pt>
                <c:pt idx="13">
                  <c:v>55</c:v>
                </c:pt>
                <c:pt idx="14">
                  <c:v>69</c:v>
                </c:pt>
                <c:pt idx="15">
                  <c:v>54</c:v>
                </c:pt>
                <c:pt idx="16">
                  <c:v>33</c:v>
                </c:pt>
                <c:pt idx="17">
                  <c:v>18</c:v>
                </c:pt>
                <c:pt idx="18">
                  <c:v>0</c:v>
                </c:pt>
                <c:pt idx="19">
                  <c:v>22</c:v>
                </c:pt>
                <c:pt idx="20">
                  <c:v>26</c:v>
                </c:pt>
                <c:pt idx="21">
                  <c:v>32</c:v>
                </c:pt>
                <c:pt idx="22">
                  <c:v>17</c:v>
                </c:pt>
                <c:pt idx="23">
                  <c:v>24</c:v>
                </c:pt>
                <c:pt idx="24">
                  <c:v>15</c:v>
                </c:pt>
                <c:pt idx="25">
                  <c:v>0</c:v>
                </c:pt>
                <c:pt idx="26">
                  <c:v>20</c:v>
                </c:pt>
                <c:pt idx="27">
                  <c:v>17</c:v>
                </c:pt>
                <c:pt idx="28">
                  <c:v>21</c:v>
                </c:pt>
                <c:pt idx="29">
                  <c:v>13</c:v>
                </c:pt>
                <c:pt idx="30">
                  <c:v>20</c:v>
                </c:pt>
                <c:pt idx="31">
                  <c:v>20</c:v>
                </c:pt>
                <c:pt idx="32">
                  <c:v>51</c:v>
                </c:pt>
                <c:pt idx="33">
                  <c:v>31</c:v>
                </c:pt>
                <c:pt idx="34">
                  <c:v>36</c:v>
                </c:pt>
                <c:pt idx="35">
                  <c:v>21</c:v>
                </c:pt>
                <c:pt idx="36">
                  <c:v>39</c:v>
                </c:pt>
                <c:pt idx="37">
                  <c:v>0</c:v>
                </c:pt>
                <c:pt idx="38">
                  <c:v>0</c:v>
                </c:pt>
                <c:pt idx="39">
                  <c:v>32</c:v>
                </c:pt>
                <c:pt idx="40">
                  <c:v>26</c:v>
                </c:pt>
                <c:pt idx="41">
                  <c:v>24</c:v>
                </c:pt>
                <c:pt idx="42">
                  <c:v>12</c:v>
                </c:pt>
                <c:pt idx="43">
                  <c:v>25</c:v>
                </c:pt>
                <c:pt idx="44">
                  <c:v>11</c:v>
                </c:pt>
                <c:pt idx="45">
                  <c:v>28</c:v>
                </c:pt>
                <c:pt idx="46">
                  <c:v>31</c:v>
                </c:pt>
                <c:pt idx="47">
                  <c:v>22</c:v>
                </c:pt>
                <c:pt idx="48">
                  <c:v>24</c:v>
                </c:pt>
                <c:pt idx="49">
                  <c:v>26</c:v>
                </c:pt>
                <c:pt idx="50">
                  <c:v>21</c:v>
                </c:pt>
                <c:pt idx="51">
                  <c:v>20</c:v>
                </c:pt>
              </c:numCache>
            </c:numRef>
          </c:val>
        </c:ser>
        <c:ser>
          <c:idx val="1"/>
          <c:order val="1"/>
          <c:tx>
            <c:strRef>
              <c:f>'GVE 20 PIRACICABA CONSOL 2012'!$A$118</c:f>
              <c:strCache>
                <c:ptCount val="1"/>
                <c:pt idx="0">
                  <c:v>CORUMBATAI</c:v>
                </c:pt>
              </c:strCache>
            </c:strRef>
          </c:tx>
          <c:marker>
            <c:symbol val="none"/>
          </c:marker>
          <c:cat>
            <c:numRef>
              <c:f>'GVE 20 PIRACICABA CONSOL 2012'!$B$110:$BA$110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2012'!$B$118:$BA$118</c:f>
              <c:numCache>
                <c:formatCode>General</c:formatCode>
                <c:ptCount val="52"/>
                <c:pt idx="0">
                  <c:v>0</c:v>
                </c:pt>
                <c:pt idx="1">
                  <c:v>7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14</c:v>
                </c:pt>
                <c:pt idx="11">
                  <c:v>11</c:v>
                </c:pt>
                <c:pt idx="12">
                  <c:v>12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  <c:pt idx="27">
                  <c:v>3</c:v>
                </c:pt>
                <c:pt idx="28">
                  <c:v>1</c:v>
                </c:pt>
                <c:pt idx="29">
                  <c:v>7</c:v>
                </c:pt>
                <c:pt idx="30">
                  <c:v>4</c:v>
                </c:pt>
                <c:pt idx="31">
                  <c:v>4</c:v>
                </c:pt>
                <c:pt idx="32">
                  <c:v>0</c:v>
                </c:pt>
                <c:pt idx="33">
                  <c:v>3</c:v>
                </c:pt>
                <c:pt idx="34">
                  <c:v>2</c:v>
                </c:pt>
                <c:pt idx="35">
                  <c:v>4</c:v>
                </c:pt>
                <c:pt idx="36">
                  <c:v>2</c:v>
                </c:pt>
                <c:pt idx="37">
                  <c:v>4</c:v>
                </c:pt>
                <c:pt idx="38">
                  <c:v>4</c:v>
                </c:pt>
                <c:pt idx="39">
                  <c:v>7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2</c:v>
                </c:pt>
                <c:pt idx="44">
                  <c:v>3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1</c:v>
                </c:pt>
                <c:pt idx="51">
                  <c:v>5</c:v>
                </c:pt>
              </c:numCache>
            </c:numRef>
          </c:val>
        </c:ser>
        <c:ser>
          <c:idx val="2"/>
          <c:order val="2"/>
          <c:tx>
            <c:strRef>
              <c:f>'GVE 20 PIRACICABA CONSOL 2012'!$A$119</c:f>
              <c:strCache>
                <c:ptCount val="1"/>
                <c:pt idx="0">
                  <c:v>ELIAS FAUSTO</c:v>
                </c:pt>
              </c:strCache>
            </c:strRef>
          </c:tx>
          <c:marker>
            <c:symbol val="none"/>
          </c:marker>
          <c:cat>
            <c:numRef>
              <c:f>'GVE 20 PIRACICABA CONSOL 2012'!$B$110:$BA$110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2012'!$B$119:$BA$119</c:f>
              <c:numCache>
                <c:formatCode>General</c:formatCode>
                <c:ptCount val="52"/>
                <c:pt idx="0">
                  <c:v>0</c:v>
                </c:pt>
                <c:pt idx="1">
                  <c:v>13</c:v>
                </c:pt>
                <c:pt idx="2">
                  <c:v>14</c:v>
                </c:pt>
                <c:pt idx="3">
                  <c:v>12</c:v>
                </c:pt>
                <c:pt idx="4">
                  <c:v>14</c:v>
                </c:pt>
                <c:pt idx="5">
                  <c:v>11</c:v>
                </c:pt>
                <c:pt idx="6">
                  <c:v>11</c:v>
                </c:pt>
                <c:pt idx="7">
                  <c:v>16</c:v>
                </c:pt>
                <c:pt idx="8">
                  <c:v>11</c:v>
                </c:pt>
                <c:pt idx="9">
                  <c:v>18</c:v>
                </c:pt>
                <c:pt idx="10">
                  <c:v>13</c:v>
                </c:pt>
                <c:pt idx="11">
                  <c:v>16</c:v>
                </c:pt>
                <c:pt idx="12">
                  <c:v>15</c:v>
                </c:pt>
                <c:pt idx="13">
                  <c:v>0</c:v>
                </c:pt>
                <c:pt idx="14">
                  <c:v>18</c:v>
                </c:pt>
                <c:pt idx="15">
                  <c:v>16</c:v>
                </c:pt>
                <c:pt idx="16">
                  <c:v>19</c:v>
                </c:pt>
                <c:pt idx="17">
                  <c:v>11</c:v>
                </c:pt>
                <c:pt idx="18">
                  <c:v>8</c:v>
                </c:pt>
                <c:pt idx="19">
                  <c:v>10</c:v>
                </c:pt>
                <c:pt idx="20">
                  <c:v>14</c:v>
                </c:pt>
                <c:pt idx="21">
                  <c:v>12</c:v>
                </c:pt>
                <c:pt idx="22">
                  <c:v>16</c:v>
                </c:pt>
                <c:pt idx="23">
                  <c:v>15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18</c:v>
                </c:pt>
                <c:pt idx="28">
                  <c:v>14</c:v>
                </c:pt>
                <c:pt idx="29">
                  <c:v>0</c:v>
                </c:pt>
                <c:pt idx="30">
                  <c:v>0</c:v>
                </c:pt>
                <c:pt idx="31">
                  <c:v>12</c:v>
                </c:pt>
                <c:pt idx="32">
                  <c:v>13</c:v>
                </c:pt>
                <c:pt idx="33">
                  <c:v>15</c:v>
                </c:pt>
                <c:pt idx="34">
                  <c:v>20</c:v>
                </c:pt>
                <c:pt idx="35">
                  <c:v>10</c:v>
                </c:pt>
                <c:pt idx="36">
                  <c:v>13</c:v>
                </c:pt>
                <c:pt idx="37">
                  <c:v>0</c:v>
                </c:pt>
                <c:pt idx="38">
                  <c:v>12</c:v>
                </c:pt>
                <c:pt idx="39">
                  <c:v>6</c:v>
                </c:pt>
                <c:pt idx="40">
                  <c:v>16</c:v>
                </c:pt>
                <c:pt idx="41">
                  <c:v>12</c:v>
                </c:pt>
                <c:pt idx="42">
                  <c:v>13</c:v>
                </c:pt>
                <c:pt idx="43">
                  <c:v>9</c:v>
                </c:pt>
                <c:pt idx="44">
                  <c:v>8</c:v>
                </c:pt>
                <c:pt idx="45">
                  <c:v>10</c:v>
                </c:pt>
                <c:pt idx="46">
                  <c:v>13</c:v>
                </c:pt>
                <c:pt idx="47">
                  <c:v>13</c:v>
                </c:pt>
                <c:pt idx="48">
                  <c:v>22</c:v>
                </c:pt>
                <c:pt idx="49">
                  <c:v>8</c:v>
                </c:pt>
                <c:pt idx="50">
                  <c:v>0</c:v>
                </c:pt>
                <c:pt idx="51">
                  <c:v>20</c:v>
                </c:pt>
              </c:numCache>
            </c:numRef>
          </c:val>
        </c:ser>
        <c:ser>
          <c:idx val="3"/>
          <c:order val="3"/>
          <c:tx>
            <c:strRef>
              <c:f>'GVE 20 PIRACICABA CONSOL 2012'!$A$120</c:f>
              <c:strCache>
                <c:ptCount val="1"/>
                <c:pt idx="0">
                  <c:v>ENGENHEIRO COELHO</c:v>
                </c:pt>
              </c:strCache>
            </c:strRef>
          </c:tx>
          <c:marker>
            <c:symbol val="none"/>
          </c:marker>
          <c:cat>
            <c:numRef>
              <c:f>'GVE 20 PIRACICABA CONSOL 2012'!$B$110:$BA$110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2012'!$B$120:$BA$120</c:f>
              <c:numCache>
                <c:formatCode>General</c:formatCode>
                <c:ptCount val="52"/>
                <c:pt idx="0">
                  <c:v>19</c:v>
                </c:pt>
                <c:pt idx="1">
                  <c:v>16</c:v>
                </c:pt>
                <c:pt idx="2">
                  <c:v>21</c:v>
                </c:pt>
                <c:pt idx="3">
                  <c:v>21</c:v>
                </c:pt>
                <c:pt idx="4">
                  <c:v>12</c:v>
                </c:pt>
                <c:pt idx="5">
                  <c:v>14</c:v>
                </c:pt>
                <c:pt idx="6">
                  <c:v>0</c:v>
                </c:pt>
                <c:pt idx="7">
                  <c:v>11</c:v>
                </c:pt>
                <c:pt idx="8">
                  <c:v>21</c:v>
                </c:pt>
                <c:pt idx="9">
                  <c:v>23</c:v>
                </c:pt>
                <c:pt idx="10">
                  <c:v>15</c:v>
                </c:pt>
                <c:pt idx="11">
                  <c:v>20</c:v>
                </c:pt>
                <c:pt idx="12">
                  <c:v>0</c:v>
                </c:pt>
                <c:pt idx="13">
                  <c:v>26</c:v>
                </c:pt>
                <c:pt idx="14">
                  <c:v>24</c:v>
                </c:pt>
                <c:pt idx="15">
                  <c:v>27</c:v>
                </c:pt>
                <c:pt idx="16">
                  <c:v>24</c:v>
                </c:pt>
                <c:pt idx="17">
                  <c:v>12</c:v>
                </c:pt>
                <c:pt idx="18">
                  <c:v>17</c:v>
                </c:pt>
                <c:pt idx="19">
                  <c:v>21</c:v>
                </c:pt>
                <c:pt idx="20">
                  <c:v>28</c:v>
                </c:pt>
                <c:pt idx="21">
                  <c:v>31</c:v>
                </c:pt>
                <c:pt idx="22">
                  <c:v>23</c:v>
                </c:pt>
                <c:pt idx="23">
                  <c:v>29</c:v>
                </c:pt>
                <c:pt idx="24">
                  <c:v>18</c:v>
                </c:pt>
                <c:pt idx="25">
                  <c:v>20</c:v>
                </c:pt>
                <c:pt idx="26">
                  <c:v>18</c:v>
                </c:pt>
                <c:pt idx="27">
                  <c:v>0</c:v>
                </c:pt>
                <c:pt idx="28">
                  <c:v>14</c:v>
                </c:pt>
                <c:pt idx="29">
                  <c:v>24</c:v>
                </c:pt>
                <c:pt idx="30">
                  <c:v>13</c:v>
                </c:pt>
                <c:pt idx="31">
                  <c:v>18</c:v>
                </c:pt>
                <c:pt idx="32">
                  <c:v>7</c:v>
                </c:pt>
                <c:pt idx="33">
                  <c:v>0</c:v>
                </c:pt>
                <c:pt idx="34">
                  <c:v>9</c:v>
                </c:pt>
                <c:pt idx="35">
                  <c:v>7</c:v>
                </c:pt>
                <c:pt idx="36">
                  <c:v>6</c:v>
                </c:pt>
                <c:pt idx="37">
                  <c:v>4</c:v>
                </c:pt>
                <c:pt idx="38">
                  <c:v>12</c:v>
                </c:pt>
                <c:pt idx="39">
                  <c:v>8</c:v>
                </c:pt>
                <c:pt idx="40">
                  <c:v>0</c:v>
                </c:pt>
                <c:pt idx="41">
                  <c:v>5</c:v>
                </c:pt>
                <c:pt idx="42">
                  <c:v>9</c:v>
                </c:pt>
                <c:pt idx="43">
                  <c:v>15</c:v>
                </c:pt>
                <c:pt idx="44">
                  <c:v>2</c:v>
                </c:pt>
                <c:pt idx="45">
                  <c:v>1</c:v>
                </c:pt>
                <c:pt idx="46">
                  <c:v>6</c:v>
                </c:pt>
                <c:pt idx="47">
                  <c:v>2</c:v>
                </c:pt>
                <c:pt idx="48">
                  <c:v>11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4"/>
          <c:order val="4"/>
          <c:tx>
            <c:strRef>
              <c:f>'GVE 20 PIRACICABA CONSOL 2012'!$A$121</c:f>
              <c:strCache>
                <c:ptCount val="1"/>
                <c:pt idx="0">
                  <c:v>IPEUNA</c:v>
                </c:pt>
              </c:strCache>
            </c:strRef>
          </c:tx>
          <c:marker>
            <c:symbol val="none"/>
          </c:marker>
          <c:cat>
            <c:numRef>
              <c:f>'GVE 20 PIRACICABA CONSOL 2012'!$B$110:$BA$110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2012'!$B$121:$BA$121</c:f>
              <c:numCache>
                <c:formatCode>General</c:formatCode>
                <c:ptCount val="52"/>
                <c:pt idx="0">
                  <c:v>11</c:v>
                </c:pt>
                <c:pt idx="1">
                  <c:v>5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13</c:v>
                </c:pt>
                <c:pt idx="9">
                  <c:v>7</c:v>
                </c:pt>
                <c:pt idx="10">
                  <c:v>0</c:v>
                </c:pt>
                <c:pt idx="11">
                  <c:v>11</c:v>
                </c:pt>
                <c:pt idx="12">
                  <c:v>4</c:v>
                </c:pt>
                <c:pt idx="13">
                  <c:v>8</c:v>
                </c:pt>
                <c:pt idx="14">
                  <c:v>13</c:v>
                </c:pt>
                <c:pt idx="15">
                  <c:v>9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7</c:v>
                </c:pt>
                <c:pt idx="20">
                  <c:v>8</c:v>
                </c:pt>
                <c:pt idx="21">
                  <c:v>0</c:v>
                </c:pt>
                <c:pt idx="22">
                  <c:v>2</c:v>
                </c:pt>
                <c:pt idx="23">
                  <c:v>5</c:v>
                </c:pt>
                <c:pt idx="24">
                  <c:v>4</c:v>
                </c:pt>
                <c:pt idx="25">
                  <c:v>3</c:v>
                </c:pt>
                <c:pt idx="26">
                  <c:v>1</c:v>
                </c:pt>
                <c:pt idx="27">
                  <c:v>4</c:v>
                </c:pt>
                <c:pt idx="28">
                  <c:v>5</c:v>
                </c:pt>
                <c:pt idx="29">
                  <c:v>2</c:v>
                </c:pt>
                <c:pt idx="30">
                  <c:v>2</c:v>
                </c:pt>
                <c:pt idx="31">
                  <c:v>4</c:v>
                </c:pt>
                <c:pt idx="32">
                  <c:v>3</c:v>
                </c:pt>
                <c:pt idx="33">
                  <c:v>19</c:v>
                </c:pt>
                <c:pt idx="34">
                  <c:v>29</c:v>
                </c:pt>
                <c:pt idx="35">
                  <c:v>14</c:v>
                </c:pt>
                <c:pt idx="36">
                  <c:v>22</c:v>
                </c:pt>
                <c:pt idx="37">
                  <c:v>14</c:v>
                </c:pt>
                <c:pt idx="38">
                  <c:v>9</c:v>
                </c:pt>
                <c:pt idx="39">
                  <c:v>6</c:v>
                </c:pt>
                <c:pt idx="40">
                  <c:v>7</c:v>
                </c:pt>
                <c:pt idx="41">
                  <c:v>11</c:v>
                </c:pt>
                <c:pt idx="42">
                  <c:v>28</c:v>
                </c:pt>
                <c:pt idx="43">
                  <c:v>28</c:v>
                </c:pt>
                <c:pt idx="44">
                  <c:v>12</c:v>
                </c:pt>
                <c:pt idx="45">
                  <c:v>50</c:v>
                </c:pt>
                <c:pt idx="46">
                  <c:v>0</c:v>
                </c:pt>
                <c:pt idx="47">
                  <c:v>3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5"/>
          <c:order val="5"/>
          <c:tx>
            <c:strRef>
              <c:f>'GVE 20 PIRACICABA CONSOL 2012'!$A$122</c:f>
              <c:strCache>
                <c:ptCount val="1"/>
                <c:pt idx="0">
                  <c:v>IRACEMAPOLIS</c:v>
                </c:pt>
              </c:strCache>
            </c:strRef>
          </c:tx>
          <c:marker>
            <c:symbol val="none"/>
          </c:marker>
          <c:cat>
            <c:numRef>
              <c:f>'GVE 20 PIRACICABA CONSOL 2012'!$B$110:$BA$110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2012'!$B$122:$BA$122</c:f>
              <c:numCache>
                <c:formatCode>General</c:formatCode>
                <c:ptCount val="52"/>
                <c:pt idx="0">
                  <c:v>44</c:v>
                </c:pt>
                <c:pt idx="1">
                  <c:v>36</c:v>
                </c:pt>
                <c:pt idx="2">
                  <c:v>24</c:v>
                </c:pt>
                <c:pt idx="3">
                  <c:v>35</c:v>
                </c:pt>
                <c:pt idx="4">
                  <c:v>38</c:v>
                </c:pt>
                <c:pt idx="5">
                  <c:v>41</c:v>
                </c:pt>
                <c:pt idx="6">
                  <c:v>35</c:v>
                </c:pt>
                <c:pt idx="7">
                  <c:v>43</c:v>
                </c:pt>
                <c:pt idx="8">
                  <c:v>0</c:v>
                </c:pt>
                <c:pt idx="9">
                  <c:v>67</c:v>
                </c:pt>
                <c:pt idx="10">
                  <c:v>58</c:v>
                </c:pt>
                <c:pt idx="11">
                  <c:v>70</c:v>
                </c:pt>
                <c:pt idx="12">
                  <c:v>66</c:v>
                </c:pt>
                <c:pt idx="13">
                  <c:v>43</c:v>
                </c:pt>
                <c:pt idx="14">
                  <c:v>51</c:v>
                </c:pt>
                <c:pt idx="15">
                  <c:v>26</c:v>
                </c:pt>
                <c:pt idx="16">
                  <c:v>46</c:v>
                </c:pt>
                <c:pt idx="17">
                  <c:v>27</c:v>
                </c:pt>
                <c:pt idx="18">
                  <c:v>20</c:v>
                </c:pt>
                <c:pt idx="19">
                  <c:v>23</c:v>
                </c:pt>
                <c:pt idx="20">
                  <c:v>22</c:v>
                </c:pt>
                <c:pt idx="21">
                  <c:v>22</c:v>
                </c:pt>
                <c:pt idx="22">
                  <c:v>20</c:v>
                </c:pt>
                <c:pt idx="23">
                  <c:v>31</c:v>
                </c:pt>
                <c:pt idx="24">
                  <c:v>31</c:v>
                </c:pt>
                <c:pt idx="25">
                  <c:v>24</c:v>
                </c:pt>
                <c:pt idx="26">
                  <c:v>24</c:v>
                </c:pt>
                <c:pt idx="27">
                  <c:v>0</c:v>
                </c:pt>
                <c:pt idx="28">
                  <c:v>18</c:v>
                </c:pt>
                <c:pt idx="29">
                  <c:v>17</c:v>
                </c:pt>
                <c:pt idx="30">
                  <c:v>0</c:v>
                </c:pt>
                <c:pt idx="31">
                  <c:v>15</c:v>
                </c:pt>
                <c:pt idx="32">
                  <c:v>46</c:v>
                </c:pt>
                <c:pt idx="33">
                  <c:v>17</c:v>
                </c:pt>
                <c:pt idx="34">
                  <c:v>24</c:v>
                </c:pt>
                <c:pt idx="35">
                  <c:v>19</c:v>
                </c:pt>
                <c:pt idx="36">
                  <c:v>30</c:v>
                </c:pt>
                <c:pt idx="37">
                  <c:v>22</c:v>
                </c:pt>
                <c:pt idx="38">
                  <c:v>19</c:v>
                </c:pt>
                <c:pt idx="39">
                  <c:v>32</c:v>
                </c:pt>
                <c:pt idx="40">
                  <c:v>13</c:v>
                </c:pt>
                <c:pt idx="41">
                  <c:v>26</c:v>
                </c:pt>
                <c:pt idx="42">
                  <c:v>0</c:v>
                </c:pt>
                <c:pt idx="43">
                  <c:v>24</c:v>
                </c:pt>
                <c:pt idx="44">
                  <c:v>43</c:v>
                </c:pt>
                <c:pt idx="45">
                  <c:v>0</c:v>
                </c:pt>
                <c:pt idx="46">
                  <c:v>35</c:v>
                </c:pt>
                <c:pt idx="47">
                  <c:v>0</c:v>
                </c:pt>
                <c:pt idx="48">
                  <c:v>41</c:v>
                </c:pt>
                <c:pt idx="49">
                  <c:v>32</c:v>
                </c:pt>
                <c:pt idx="50">
                  <c:v>24</c:v>
                </c:pt>
                <c:pt idx="51">
                  <c:v>0</c:v>
                </c:pt>
              </c:numCache>
            </c:numRef>
          </c:val>
        </c:ser>
        <c:marker val="1"/>
        <c:axId val="58413440"/>
        <c:axId val="58415360"/>
      </c:lineChart>
      <c:catAx>
        <c:axId val="584134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8415360"/>
        <c:crosses val="autoZero"/>
        <c:auto val="1"/>
        <c:lblAlgn val="ctr"/>
        <c:lblOffset val="100"/>
      </c:catAx>
      <c:valAx>
        <c:axId val="584153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8413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562499999999997"/>
          <c:y val="0.92368125701459092"/>
          <c:w val="0.66979166666666712"/>
          <c:h val="3.3670033670033753E-2"/>
        </c:manualLayout>
      </c:layout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3 - MDDA: Número de casos de diarréia por semana epidemiológica e por municípios, GVE 20 Piracicaba, ESP, 2012</a:t>
            </a:r>
          </a:p>
        </c:rich>
      </c:tx>
      <c:layout>
        <c:manualLayout>
          <c:xMode val="edge"/>
          <c:yMode val="edge"/>
          <c:x val="0.10460761154855645"/>
          <c:y val="3.81593714927048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66666666666667"/>
          <c:y val="0.18406285072951739"/>
          <c:w val="0.82743055555555567"/>
          <c:h val="0.59652076318742953"/>
        </c:manualLayout>
      </c:layout>
      <c:lineChart>
        <c:grouping val="standard"/>
        <c:ser>
          <c:idx val="0"/>
          <c:order val="0"/>
          <c:tx>
            <c:strRef>
              <c:f>'GVE 20 PIRACICABA CONSOL 2012'!$A$123</c:f>
              <c:strCache>
                <c:ptCount val="1"/>
                <c:pt idx="0">
                  <c:v>ITIRAPINA</c:v>
                </c:pt>
              </c:strCache>
            </c:strRef>
          </c:tx>
          <c:marker>
            <c:symbol val="none"/>
          </c:marker>
          <c:cat>
            <c:numRef>
              <c:f>'GVE 20 PIRACICABA CONSOL 2012'!$B$110:$BA$110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2012'!$B$123:$BA$123</c:f>
              <c:numCache>
                <c:formatCode>General</c:formatCode>
                <c:ptCount val="52"/>
                <c:pt idx="0">
                  <c:v>11</c:v>
                </c:pt>
                <c:pt idx="1">
                  <c:v>11</c:v>
                </c:pt>
                <c:pt idx="2">
                  <c:v>17</c:v>
                </c:pt>
                <c:pt idx="3">
                  <c:v>0</c:v>
                </c:pt>
                <c:pt idx="4">
                  <c:v>20</c:v>
                </c:pt>
                <c:pt idx="5">
                  <c:v>24</c:v>
                </c:pt>
                <c:pt idx="6">
                  <c:v>27</c:v>
                </c:pt>
                <c:pt idx="7">
                  <c:v>11</c:v>
                </c:pt>
                <c:pt idx="8">
                  <c:v>4</c:v>
                </c:pt>
                <c:pt idx="9">
                  <c:v>27</c:v>
                </c:pt>
                <c:pt idx="10">
                  <c:v>32</c:v>
                </c:pt>
                <c:pt idx="11">
                  <c:v>25</c:v>
                </c:pt>
                <c:pt idx="12">
                  <c:v>16</c:v>
                </c:pt>
                <c:pt idx="13">
                  <c:v>25</c:v>
                </c:pt>
                <c:pt idx="14">
                  <c:v>0</c:v>
                </c:pt>
                <c:pt idx="15">
                  <c:v>38</c:v>
                </c:pt>
                <c:pt idx="16">
                  <c:v>24</c:v>
                </c:pt>
                <c:pt idx="17">
                  <c:v>20</c:v>
                </c:pt>
                <c:pt idx="18">
                  <c:v>13</c:v>
                </c:pt>
                <c:pt idx="19">
                  <c:v>12</c:v>
                </c:pt>
                <c:pt idx="20">
                  <c:v>15</c:v>
                </c:pt>
                <c:pt idx="21">
                  <c:v>0</c:v>
                </c:pt>
                <c:pt idx="22">
                  <c:v>0</c:v>
                </c:pt>
                <c:pt idx="23">
                  <c:v>9</c:v>
                </c:pt>
                <c:pt idx="24">
                  <c:v>10</c:v>
                </c:pt>
                <c:pt idx="25">
                  <c:v>3</c:v>
                </c:pt>
                <c:pt idx="26">
                  <c:v>2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4</c:v>
                </c:pt>
                <c:pt idx="33">
                  <c:v>0</c:v>
                </c:pt>
                <c:pt idx="34">
                  <c:v>9</c:v>
                </c:pt>
                <c:pt idx="35">
                  <c:v>0</c:v>
                </c:pt>
                <c:pt idx="36">
                  <c:v>0</c:v>
                </c:pt>
                <c:pt idx="37">
                  <c:v>3</c:v>
                </c:pt>
                <c:pt idx="38">
                  <c:v>2</c:v>
                </c:pt>
                <c:pt idx="39">
                  <c:v>3</c:v>
                </c:pt>
                <c:pt idx="40">
                  <c:v>1</c:v>
                </c:pt>
                <c:pt idx="41">
                  <c:v>3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</c:ser>
        <c:ser>
          <c:idx val="1"/>
          <c:order val="1"/>
          <c:tx>
            <c:strRef>
              <c:f>'GVE 20 PIRACICABA CONSOL 2012'!$A$124</c:f>
              <c:strCache>
                <c:ptCount val="1"/>
                <c:pt idx="0">
                  <c:v>LEME</c:v>
                </c:pt>
              </c:strCache>
            </c:strRef>
          </c:tx>
          <c:marker>
            <c:symbol val="none"/>
          </c:marker>
          <c:cat>
            <c:numRef>
              <c:f>'GVE 20 PIRACICABA CONSOL 2012'!$B$110:$BA$110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2012'!$B$124:$BA$124</c:f>
              <c:numCache>
                <c:formatCode>General</c:formatCode>
                <c:ptCount val="52"/>
                <c:pt idx="0">
                  <c:v>45</c:v>
                </c:pt>
                <c:pt idx="1">
                  <c:v>48</c:v>
                </c:pt>
                <c:pt idx="2">
                  <c:v>41</c:v>
                </c:pt>
                <c:pt idx="3">
                  <c:v>52</c:v>
                </c:pt>
                <c:pt idx="4">
                  <c:v>46</c:v>
                </c:pt>
                <c:pt idx="5">
                  <c:v>44</c:v>
                </c:pt>
                <c:pt idx="6">
                  <c:v>43</c:v>
                </c:pt>
                <c:pt idx="7">
                  <c:v>46</c:v>
                </c:pt>
                <c:pt idx="8">
                  <c:v>0</c:v>
                </c:pt>
                <c:pt idx="9">
                  <c:v>46</c:v>
                </c:pt>
                <c:pt idx="10">
                  <c:v>61</c:v>
                </c:pt>
                <c:pt idx="11">
                  <c:v>59</c:v>
                </c:pt>
                <c:pt idx="12">
                  <c:v>65</c:v>
                </c:pt>
                <c:pt idx="13">
                  <c:v>99</c:v>
                </c:pt>
                <c:pt idx="14">
                  <c:v>83</c:v>
                </c:pt>
                <c:pt idx="15">
                  <c:v>93</c:v>
                </c:pt>
                <c:pt idx="16">
                  <c:v>76</c:v>
                </c:pt>
                <c:pt idx="17">
                  <c:v>39</c:v>
                </c:pt>
                <c:pt idx="18">
                  <c:v>33</c:v>
                </c:pt>
                <c:pt idx="19">
                  <c:v>60</c:v>
                </c:pt>
                <c:pt idx="20">
                  <c:v>58</c:v>
                </c:pt>
                <c:pt idx="21">
                  <c:v>48</c:v>
                </c:pt>
                <c:pt idx="22">
                  <c:v>42</c:v>
                </c:pt>
                <c:pt idx="23">
                  <c:v>0</c:v>
                </c:pt>
                <c:pt idx="24">
                  <c:v>53</c:v>
                </c:pt>
                <c:pt idx="25">
                  <c:v>39</c:v>
                </c:pt>
                <c:pt idx="26">
                  <c:v>53</c:v>
                </c:pt>
                <c:pt idx="27">
                  <c:v>44</c:v>
                </c:pt>
                <c:pt idx="28">
                  <c:v>38</c:v>
                </c:pt>
                <c:pt idx="29">
                  <c:v>37</c:v>
                </c:pt>
                <c:pt idx="30">
                  <c:v>42</c:v>
                </c:pt>
                <c:pt idx="31">
                  <c:v>67</c:v>
                </c:pt>
                <c:pt idx="32">
                  <c:v>54</c:v>
                </c:pt>
                <c:pt idx="33">
                  <c:v>71</c:v>
                </c:pt>
                <c:pt idx="34">
                  <c:v>64</c:v>
                </c:pt>
                <c:pt idx="35">
                  <c:v>69</c:v>
                </c:pt>
                <c:pt idx="36">
                  <c:v>88</c:v>
                </c:pt>
                <c:pt idx="37">
                  <c:v>85</c:v>
                </c:pt>
                <c:pt idx="38">
                  <c:v>54</c:v>
                </c:pt>
                <c:pt idx="39">
                  <c:v>56</c:v>
                </c:pt>
                <c:pt idx="40">
                  <c:v>58</c:v>
                </c:pt>
                <c:pt idx="41">
                  <c:v>66</c:v>
                </c:pt>
                <c:pt idx="42">
                  <c:v>62</c:v>
                </c:pt>
                <c:pt idx="43">
                  <c:v>58</c:v>
                </c:pt>
                <c:pt idx="44">
                  <c:v>79</c:v>
                </c:pt>
                <c:pt idx="45">
                  <c:v>76</c:v>
                </c:pt>
                <c:pt idx="46">
                  <c:v>0</c:v>
                </c:pt>
                <c:pt idx="47">
                  <c:v>55</c:v>
                </c:pt>
                <c:pt idx="48">
                  <c:v>68</c:v>
                </c:pt>
                <c:pt idx="49">
                  <c:v>71</c:v>
                </c:pt>
                <c:pt idx="50">
                  <c:v>47</c:v>
                </c:pt>
                <c:pt idx="51">
                  <c:v>56</c:v>
                </c:pt>
              </c:numCache>
            </c:numRef>
          </c:val>
        </c:ser>
        <c:ser>
          <c:idx val="2"/>
          <c:order val="2"/>
          <c:tx>
            <c:strRef>
              <c:f>'GVE 20 PIRACICABA CONSOL 2012'!$A$125</c:f>
              <c:strCache>
                <c:ptCount val="1"/>
                <c:pt idx="0">
                  <c:v>LIMEIRA</c:v>
                </c:pt>
              </c:strCache>
            </c:strRef>
          </c:tx>
          <c:marker>
            <c:symbol val="none"/>
          </c:marker>
          <c:cat>
            <c:numRef>
              <c:f>'GVE 20 PIRACICABA CONSOL 2012'!$B$110:$BA$110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2012'!$B$125:$BA$125</c:f>
              <c:numCache>
                <c:formatCode>General</c:formatCode>
                <c:ptCount val="52"/>
                <c:pt idx="0">
                  <c:v>140</c:v>
                </c:pt>
                <c:pt idx="1">
                  <c:v>46</c:v>
                </c:pt>
                <c:pt idx="2">
                  <c:v>291</c:v>
                </c:pt>
                <c:pt idx="3">
                  <c:v>480</c:v>
                </c:pt>
                <c:pt idx="4">
                  <c:v>474</c:v>
                </c:pt>
                <c:pt idx="5">
                  <c:v>565</c:v>
                </c:pt>
                <c:pt idx="6">
                  <c:v>171</c:v>
                </c:pt>
                <c:pt idx="7">
                  <c:v>501</c:v>
                </c:pt>
                <c:pt idx="8">
                  <c:v>226</c:v>
                </c:pt>
                <c:pt idx="9">
                  <c:v>517</c:v>
                </c:pt>
                <c:pt idx="10">
                  <c:v>390</c:v>
                </c:pt>
                <c:pt idx="11">
                  <c:v>0</c:v>
                </c:pt>
                <c:pt idx="12">
                  <c:v>458</c:v>
                </c:pt>
                <c:pt idx="13">
                  <c:v>281</c:v>
                </c:pt>
                <c:pt idx="14">
                  <c:v>463</c:v>
                </c:pt>
                <c:pt idx="15">
                  <c:v>341</c:v>
                </c:pt>
                <c:pt idx="16">
                  <c:v>231</c:v>
                </c:pt>
                <c:pt idx="17">
                  <c:v>304</c:v>
                </c:pt>
                <c:pt idx="18">
                  <c:v>601</c:v>
                </c:pt>
                <c:pt idx="19">
                  <c:v>0</c:v>
                </c:pt>
                <c:pt idx="20">
                  <c:v>274</c:v>
                </c:pt>
                <c:pt idx="21">
                  <c:v>475</c:v>
                </c:pt>
                <c:pt idx="22">
                  <c:v>348</c:v>
                </c:pt>
                <c:pt idx="23">
                  <c:v>426</c:v>
                </c:pt>
                <c:pt idx="24">
                  <c:v>318</c:v>
                </c:pt>
                <c:pt idx="25">
                  <c:v>0</c:v>
                </c:pt>
                <c:pt idx="26">
                  <c:v>110</c:v>
                </c:pt>
                <c:pt idx="27">
                  <c:v>174</c:v>
                </c:pt>
                <c:pt idx="28">
                  <c:v>265</c:v>
                </c:pt>
                <c:pt idx="29">
                  <c:v>310</c:v>
                </c:pt>
                <c:pt idx="30">
                  <c:v>457</c:v>
                </c:pt>
                <c:pt idx="31">
                  <c:v>0</c:v>
                </c:pt>
                <c:pt idx="32">
                  <c:v>709</c:v>
                </c:pt>
                <c:pt idx="33">
                  <c:v>520</c:v>
                </c:pt>
                <c:pt idx="34">
                  <c:v>530</c:v>
                </c:pt>
                <c:pt idx="35">
                  <c:v>165</c:v>
                </c:pt>
                <c:pt idx="36">
                  <c:v>0</c:v>
                </c:pt>
                <c:pt idx="37">
                  <c:v>574</c:v>
                </c:pt>
                <c:pt idx="38">
                  <c:v>0</c:v>
                </c:pt>
                <c:pt idx="39">
                  <c:v>125</c:v>
                </c:pt>
                <c:pt idx="40">
                  <c:v>871</c:v>
                </c:pt>
                <c:pt idx="41">
                  <c:v>280</c:v>
                </c:pt>
                <c:pt idx="42">
                  <c:v>0</c:v>
                </c:pt>
                <c:pt idx="43">
                  <c:v>189</c:v>
                </c:pt>
                <c:pt idx="44">
                  <c:v>157</c:v>
                </c:pt>
                <c:pt idx="45">
                  <c:v>402</c:v>
                </c:pt>
                <c:pt idx="46">
                  <c:v>351</c:v>
                </c:pt>
                <c:pt idx="47">
                  <c:v>202</c:v>
                </c:pt>
                <c:pt idx="48">
                  <c:v>378</c:v>
                </c:pt>
                <c:pt idx="49">
                  <c:v>297</c:v>
                </c:pt>
                <c:pt idx="50">
                  <c:v>0</c:v>
                </c:pt>
                <c:pt idx="51">
                  <c:v>199</c:v>
                </c:pt>
              </c:numCache>
            </c:numRef>
          </c:val>
        </c:ser>
        <c:ser>
          <c:idx val="3"/>
          <c:order val="3"/>
          <c:tx>
            <c:strRef>
              <c:f>'GVE 20 PIRACICABA CONSOL 2012'!$A$126</c:f>
              <c:strCache>
                <c:ptCount val="1"/>
                <c:pt idx="0">
                  <c:v>MOMBUCA</c:v>
                </c:pt>
              </c:strCache>
            </c:strRef>
          </c:tx>
          <c:marker>
            <c:symbol val="none"/>
          </c:marker>
          <c:cat>
            <c:numRef>
              <c:f>'GVE 20 PIRACICABA CONSOL 2012'!$B$110:$BA$110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2012'!$B$126:$BA$126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6</c:v>
                </c:pt>
                <c:pt idx="10">
                  <c:v>0</c:v>
                </c:pt>
                <c:pt idx="11">
                  <c:v>11</c:v>
                </c:pt>
                <c:pt idx="12">
                  <c:v>11</c:v>
                </c:pt>
                <c:pt idx="13">
                  <c:v>2</c:v>
                </c:pt>
                <c:pt idx="14">
                  <c:v>7</c:v>
                </c:pt>
                <c:pt idx="15">
                  <c:v>0</c:v>
                </c:pt>
                <c:pt idx="16">
                  <c:v>8</c:v>
                </c:pt>
                <c:pt idx="17">
                  <c:v>0</c:v>
                </c:pt>
                <c:pt idx="18">
                  <c:v>0</c:v>
                </c:pt>
                <c:pt idx="19">
                  <c:v>7</c:v>
                </c:pt>
                <c:pt idx="20">
                  <c:v>0</c:v>
                </c:pt>
                <c:pt idx="21">
                  <c:v>0</c:v>
                </c:pt>
                <c:pt idx="22">
                  <c:v>9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10</c:v>
                </c:pt>
                <c:pt idx="27">
                  <c:v>6</c:v>
                </c:pt>
                <c:pt idx="28">
                  <c:v>3</c:v>
                </c:pt>
                <c:pt idx="29">
                  <c:v>4</c:v>
                </c:pt>
                <c:pt idx="30">
                  <c:v>0</c:v>
                </c:pt>
                <c:pt idx="31">
                  <c:v>3</c:v>
                </c:pt>
                <c:pt idx="32">
                  <c:v>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19</c:v>
                </c:pt>
              </c:numCache>
            </c:numRef>
          </c:val>
        </c:ser>
        <c:ser>
          <c:idx val="4"/>
          <c:order val="4"/>
          <c:tx>
            <c:strRef>
              <c:f>'GVE 20 PIRACICABA CONSOL 2012'!$A$127</c:f>
              <c:strCache>
                <c:ptCount val="1"/>
                <c:pt idx="0">
                  <c:v>PIRACICABA</c:v>
                </c:pt>
              </c:strCache>
            </c:strRef>
          </c:tx>
          <c:marker>
            <c:symbol val="none"/>
          </c:marker>
          <c:cat>
            <c:numRef>
              <c:f>'GVE 20 PIRACICABA CONSOL 2012'!$B$110:$BA$110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2012'!$B$127:$BA$127</c:f>
              <c:numCache>
                <c:formatCode>General</c:formatCode>
                <c:ptCount val="52"/>
                <c:pt idx="0">
                  <c:v>456</c:v>
                </c:pt>
                <c:pt idx="1">
                  <c:v>440</c:v>
                </c:pt>
                <c:pt idx="2">
                  <c:v>464</c:v>
                </c:pt>
                <c:pt idx="3">
                  <c:v>366</c:v>
                </c:pt>
                <c:pt idx="4">
                  <c:v>318</c:v>
                </c:pt>
                <c:pt idx="5">
                  <c:v>451</c:v>
                </c:pt>
                <c:pt idx="6">
                  <c:v>420</c:v>
                </c:pt>
                <c:pt idx="7">
                  <c:v>381</c:v>
                </c:pt>
                <c:pt idx="8">
                  <c:v>412</c:v>
                </c:pt>
                <c:pt idx="9">
                  <c:v>444</c:v>
                </c:pt>
                <c:pt idx="10">
                  <c:v>409</c:v>
                </c:pt>
                <c:pt idx="11">
                  <c:v>547</c:v>
                </c:pt>
                <c:pt idx="12">
                  <c:v>730</c:v>
                </c:pt>
                <c:pt idx="13">
                  <c:v>913</c:v>
                </c:pt>
                <c:pt idx="14">
                  <c:v>704</c:v>
                </c:pt>
                <c:pt idx="15">
                  <c:v>782</c:v>
                </c:pt>
                <c:pt idx="16">
                  <c:v>654</c:v>
                </c:pt>
                <c:pt idx="17">
                  <c:v>446</c:v>
                </c:pt>
                <c:pt idx="18">
                  <c:v>425</c:v>
                </c:pt>
                <c:pt idx="19">
                  <c:v>432</c:v>
                </c:pt>
                <c:pt idx="20">
                  <c:v>432</c:v>
                </c:pt>
                <c:pt idx="21">
                  <c:v>431</c:v>
                </c:pt>
                <c:pt idx="22">
                  <c:v>319</c:v>
                </c:pt>
                <c:pt idx="23">
                  <c:v>339</c:v>
                </c:pt>
                <c:pt idx="24">
                  <c:v>329</c:v>
                </c:pt>
                <c:pt idx="25">
                  <c:v>292</c:v>
                </c:pt>
                <c:pt idx="26">
                  <c:v>289</c:v>
                </c:pt>
                <c:pt idx="27">
                  <c:v>260</c:v>
                </c:pt>
                <c:pt idx="28">
                  <c:v>267</c:v>
                </c:pt>
                <c:pt idx="29">
                  <c:v>279</c:v>
                </c:pt>
                <c:pt idx="30">
                  <c:v>238</c:v>
                </c:pt>
                <c:pt idx="31">
                  <c:v>241</c:v>
                </c:pt>
                <c:pt idx="32">
                  <c:v>340</c:v>
                </c:pt>
                <c:pt idx="33">
                  <c:v>315</c:v>
                </c:pt>
                <c:pt idx="34">
                  <c:v>347</c:v>
                </c:pt>
                <c:pt idx="35">
                  <c:v>333</c:v>
                </c:pt>
                <c:pt idx="36">
                  <c:v>0</c:v>
                </c:pt>
                <c:pt idx="37">
                  <c:v>321</c:v>
                </c:pt>
                <c:pt idx="38">
                  <c:v>0</c:v>
                </c:pt>
                <c:pt idx="39">
                  <c:v>332</c:v>
                </c:pt>
                <c:pt idx="40">
                  <c:v>319</c:v>
                </c:pt>
                <c:pt idx="41">
                  <c:v>290</c:v>
                </c:pt>
                <c:pt idx="42">
                  <c:v>336</c:v>
                </c:pt>
                <c:pt idx="43">
                  <c:v>285</c:v>
                </c:pt>
                <c:pt idx="44">
                  <c:v>310</c:v>
                </c:pt>
                <c:pt idx="45">
                  <c:v>248</c:v>
                </c:pt>
                <c:pt idx="46">
                  <c:v>347</c:v>
                </c:pt>
                <c:pt idx="47">
                  <c:v>384</c:v>
                </c:pt>
                <c:pt idx="48">
                  <c:v>376</c:v>
                </c:pt>
                <c:pt idx="49">
                  <c:v>399</c:v>
                </c:pt>
                <c:pt idx="50">
                  <c:v>403</c:v>
                </c:pt>
                <c:pt idx="51">
                  <c:v>0</c:v>
                </c:pt>
              </c:numCache>
            </c:numRef>
          </c:val>
        </c:ser>
        <c:ser>
          <c:idx val="5"/>
          <c:order val="5"/>
          <c:tx>
            <c:strRef>
              <c:f>'GVE 20 PIRACICABA CONSOL 2012'!$A$128</c:f>
              <c:strCache>
                <c:ptCount val="1"/>
                <c:pt idx="0">
                  <c:v>PIRASSUNUNGA</c:v>
                </c:pt>
              </c:strCache>
            </c:strRef>
          </c:tx>
          <c:marker>
            <c:symbol val="none"/>
          </c:marker>
          <c:cat>
            <c:numRef>
              <c:f>'GVE 20 PIRACICABA CONSOL 2012'!$B$110:$BA$110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2012'!$B$128:$BA$128</c:f>
              <c:numCache>
                <c:formatCode>General</c:formatCode>
                <c:ptCount val="52"/>
                <c:pt idx="0">
                  <c:v>103</c:v>
                </c:pt>
                <c:pt idx="1">
                  <c:v>112</c:v>
                </c:pt>
                <c:pt idx="2">
                  <c:v>101</c:v>
                </c:pt>
                <c:pt idx="3">
                  <c:v>58</c:v>
                </c:pt>
                <c:pt idx="4">
                  <c:v>131</c:v>
                </c:pt>
                <c:pt idx="5">
                  <c:v>71</c:v>
                </c:pt>
                <c:pt idx="6">
                  <c:v>126</c:v>
                </c:pt>
                <c:pt idx="7">
                  <c:v>91</c:v>
                </c:pt>
                <c:pt idx="8">
                  <c:v>119</c:v>
                </c:pt>
                <c:pt idx="9">
                  <c:v>82</c:v>
                </c:pt>
                <c:pt idx="10">
                  <c:v>0</c:v>
                </c:pt>
                <c:pt idx="11">
                  <c:v>58</c:v>
                </c:pt>
                <c:pt idx="12">
                  <c:v>180</c:v>
                </c:pt>
                <c:pt idx="13">
                  <c:v>118</c:v>
                </c:pt>
                <c:pt idx="14">
                  <c:v>157</c:v>
                </c:pt>
                <c:pt idx="15">
                  <c:v>169</c:v>
                </c:pt>
                <c:pt idx="16">
                  <c:v>131</c:v>
                </c:pt>
                <c:pt idx="17">
                  <c:v>62</c:v>
                </c:pt>
                <c:pt idx="18">
                  <c:v>70</c:v>
                </c:pt>
                <c:pt idx="19">
                  <c:v>47</c:v>
                </c:pt>
                <c:pt idx="20">
                  <c:v>47</c:v>
                </c:pt>
                <c:pt idx="21">
                  <c:v>85</c:v>
                </c:pt>
                <c:pt idx="22">
                  <c:v>110</c:v>
                </c:pt>
                <c:pt idx="23">
                  <c:v>104</c:v>
                </c:pt>
                <c:pt idx="24">
                  <c:v>85</c:v>
                </c:pt>
                <c:pt idx="25">
                  <c:v>105</c:v>
                </c:pt>
                <c:pt idx="26">
                  <c:v>22</c:v>
                </c:pt>
                <c:pt idx="27">
                  <c:v>0</c:v>
                </c:pt>
                <c:pt idx="28">
                  <c:v>65</c:v>
                </c:pt>
                <c:pt idx="29">
                  <c:v>87</c:v>
                </c:pt>
                <c:pt idx="30">
                  <c:v>122</c:v>
                </c:pt>
                <c:pt idx="31">
                  <c:v>113</c:v>
                </c:pt>
                <c:pt idx="32">
                  <c:v>100</c:v>
                </c:pt>
                <c:pt idx="33">
                  <c:v>156</c:v>
                </c:pt>
                <c:pt idx="34">
                  <c:v>0</c:v>
                </c:pt>
                <c:pt idx="35">
                  <c:v>92</c:v>
                </c:pt>
                <c:pt idx="36">
                  <c:v>162</c:v>
                </c:pt>
                <c:pt idx="37">
                  <c:v>0</c:v>
                </c:pt>
                <c:pt idx="38">
                  <c:v>155</c:v>
                </c:pt>
                <c:pt idx="39">
                  <c:v>149</c:v>
                </c:pt>
                <c:pt idx="40">
                  <c:v>71</c:v>
                </c:pt>
                <c:pt idx="41">
                  <c:v>150</c:v>
                </c:pt>
                <c:pt idx="42">
                  <c:v>51</c:v>
                </c:pt>
                <c:pt idx="43">
                  <c:v>109</c:v>
                </c:pt>
                <c:pt idx="44">
                  <c:v>123</c:v>
                </c:pt>
                <c:pt idx="45">
                  <c:v>53</c:v>
                </c:pt>
                <c:pt idx="46">
                  <c:v>86</c:v>
                </c:pt>
                <c:pt idx="47">
                  <c:v>90</c:v>
                </c:pt>
                <c:pt idx="48">
                  <c:v>46</c:v>
                </c:pt>
                <c:pt idx="49">
                  <c:v>127</c:v>
                </c:pt>
                <c:pt idx="50">
                  <c:v>16</c:v>
                </c:pt>
                <c:pt idx="51">
                  <c:v>0</c:v>
                </c:pt>
              </c:numCache>
            </c:numRef>
          </c:val>
        </c:ser>
        <c:ser>
          <c:idx val="6"/>
          <c:order val="6"/>
          <c:tx>
            <c:strRef>
              <c:f>'GVE 20 PIRACICABA CONSOL 2012'!$A$129</c:f>
              <c:strCache>
                <c:ptCount val="1"/>
                <c:pt idx="0">
                  <c:v>RAFARD</c:v>
                </c:pt>
              </c:strCache>
            </c:strRef>
          </c:tx>
          <c:marker>
            <c:symbol val="none"/>
          </c:marker>
          <c:cat>
            <c:numRef>
              <c:f>'GVE 20 PIRACICABA CONSOL 2012'!$B$110:$BA$110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2012'!$B$129:$BA$129</c:f>
              <c:numCache>
                <c:formatCode>General</c:formatCode>
                <c:ptCount val="52"/>
                <c:pt idx="0">
                  <c:v>12</c:v>
                </c:pt>
                <c:pt idx="1">
                  <c:v>11</c:v>
                </c:pt>
                <c:pt idx="2">
                  <c:v>11</c:v>
                </c:pt>
                <c:pt idx="3">
                  <c:v>24</c:v>
                </c:pt>
                <c:pt idx="4">
                  <c:v>9</c:v>
                </c:pt>
                <c:pt idx="5">
                  <c:v>8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6</c:v>
                </c:pt>
                <c:pt idx="10">
                  <c:v>10</c:v>
                </c:pt>
                <c:pt idx="11">
                  <c:v>12</c:v>
                </c:pt>
                <c:pt idx="12">
                  <c:v>9</c:v>
                </c:pt>
                <c:pt idx="13">
                  <c:v>4</c:v>
                </c:pt>
                <c:pt idx="14">
                  <c:v>5</c:v>
                </c:pt>
                <c:pt idx="15">
                  <c:v>13</c:v>
                </c:pt>
                <c:pt idx="16">
                  <c:v>8</c:v>
                </c:pt>
                <c:pt idx="17">
                  <c:v>10</c:v>
                </c:pt>
                <c:pt idx="18">
                  <c:v>10</c:v>
                </c:pt>
                <c:pt idx="19">
                  <c:v>28</c:v>
                </c:pt>
                <c:pt idx="20">
                  <c:v>24</c:v>
                </c:pt>
                <c:pt idx="21">
                  <c:v>0</c:v>
                </c:pt>
                <c:pt idx="22">
                  <c:v>18</c:v>
                </c:pt>
                <c:pt idx="23">
                  <c:v>0</c:v>
                </c:pt>
                <c:pt idx="24">
                  <c:v>8</c:v>
                </c:pt>
                <c:pt idx="25">
                  <c:v>6</c:v>
                </c:pt>
                <c:pt idx="26">
                  <c:v>0</c:v>
                </c:pt>
                <c:pt idx="27">
                  <c:v>4</c:v>
                </c:pt>
                <c:pt idx="28">
                  <c:v>4</c:v>
                </c:pt>
                <c:pt idx="29">
                  <c:v>8</c:v>
                </c:pt>
                <c:pt idx="30">
                  <c:v>4</c:v>
                </c:pt>
                <c:pt idx="31">
                  <c:v>9</c:v>
                </c:pt>
                <c:pt idx="32">
                  <c:v>3</c:v>
                </c:pt>
                <c:pt idx="33">
                  <c:v>4</c:v>
                </c:pt>
                <c:pt idx="34">
                  <c:v>0</c:v>
                </c:pt>
                <c:pt idx="35">
                  <c:v>5</c:v>
                </c:pt>
                <c:pt idx="36">
                  <c:v>8</c:v>
                </c:pt>
                <c:pt idx="37">
                  <c:v>5</c:v>
                </c:pt>
                <c:pt idx="38">
                  <c:v>5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</c:v>
                </c:pt>
                <c:pt idx="44">
                  <c:v>0</c:v>
                </c:pt>
                <c:pt idx="45">
                  <c:v>0</c:v>
                </c:pt>
                <c:pt idx="46">
                  <c:v>6</c:v>
                </c:pt>
                <c:pt idx="47">
                  <c:v>2</c:v>
                </c:pt>
                <c:pt idx="48">
                  <c:v>2</c:v>
                </c:pt>
                <c:pt idx="49">
                  <c:v>3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</c:ser>
        <c:marker val="1"/>
        <c:axId val="59553664"/>
        <c:axId val="59668352"/>
      </c:lineChart>
      <c:catAx>
        <c:axId val="595536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668352"/>
        <c:crosses val="autoZero"/>
        <c:auto val="1"/>
        <c:lblAlgn val="ctr"/>
        <c:lblOffset val="100"/>
      </c:catAx>
      <c:valAx>
        <c:axId val="596683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553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715277777777778"/>
          <c:y val="0.93265993265993286"/>
          <c:w val="0.62500000000000011"/>
          <c:h val="3.3670033670033753E-2"/>
        </c:manualLayout>
      </c:layout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4 - MDDA: Número de casos de diarréia por semana epidemiológica e por municípios, GVE 20 Piracicaba, ESP, 2012</a:t>
            </a:r>
          </a:p>
        </c:rich>
      </c:tx>
      <c:layout>
        <c:manualLayout>
          <c:xMode val="edge"/>
          <c:yMode val="edge"/>
          <c:x val="0.10334372265966756"/>
          <c:y val="5.162738496071830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465277777777779"/>
          <c:y val="0.20426487093153758"/>
          <c:w val="0.79305555555555562"/>
          <c:h val="0.57631874298540953"/>
        </c:manualLayout>
      </c:layout>
      <c:lineChart>
        <c:grouping val="standard"/>
        <c:ser>
          <c:idx val="0"/>
          <c:order val="0"/>
          <c:tx>
            <c:strRef>
              <c:f>'GVE 20 PIRACICABA CONSOL 2012'!$A$130</c:f>
              <c:strCache>
                <c:ptCount val="1"/>
                <c:pt idx="0">
                  <c:v>RIO CLARO</c:v>
                </c:pt>
              </c:strCache>
            </c:strRef>
          </c:tx>
          <c:marker>
            <c:symbol val="none"/>
          </c:marker>
          <c:cat>
            <c:numRef>
              <c:f>'GVE 20 PIRACICABA CONSOL 2012'!$B$110:$BA$110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2012'!$B$130:$BA$130</c:f>
              <c:numCache>
                <c:formatCode>General</c:formatCode>
                <c:ptCount val="52"/>
                <c:pt idx="0">
                  <c:v>0</c:v>
                </c:pt>
                <c:pt idx="1">
                  <c:v>136</c:v>
                </c:pt>
                <c:pt idx="2">
                  <c:v>138</c:v>
                </c:pt>
                <c:pt idx="3">
                  <c:v>108</c:v>
                </c:pt>
                <c:pt idx="4">
                  <c:v>126</c:v>
                </c:pt>
                <c:pt idx="5">
                  <c:v>132</c:v>
                </c:pt>
                <c:pt idx="6">
                  <c:v>122</c:v>
                </c:pt>
                <c:pt idx="7">
                  <c:v>152</c:v>
                </c:pt>
                <c:pt idx="8">
                  <c:v>210</c:v>
                </c:pt>
                <c:pt idx="9">
                  <c:v>122</c:v>
                </c:pt>
                <c:pt idx="10">
                  <c:v>177</c:v>
                </c:pt>
                <c:pt idx="11">
                  <c:v>281</c:v>
                </c:pt>
                <c:pt idx="12">
                  <c:v>233</c:v>
                </c:pt>
                <c:pt idx="13">
                  <c:v>0</c:v>
                </c:pt>
                <c:pt idx="14">
                  <c:v>240</c:v>
                </c:pt>
                <c:pt idx="15">
                  <c:v>208</c:v>
                </c:pt>
                <c:pt idx="16">
                  <c:v>223</c:v>
                </c:pt>
                <c:pt idx="17">
                  <c:v>199</c:v>
                </c:pt>
                <c:pt idx="18">
                  <c:v>188</c:v>
                </c:pt>
                <c:pt idx="19">
                  <c:v>205</c:v>
                </c:pt>
                <c:pt idx="20">
                  <c:v>211</c:v>
                </c:pt>
                <c:pt idx="21">
                  <c:v>202</c:v>
                </c:pt>
                <c:pt idx="22">
                  <c:v>172</c:v>
                </c:pt>
                <c:pt idx="23">
                  <c:v>179</c:v>
                </c:pt>
                <c:pt idx="24">
                  <c:v>158</c:v>
                </c:pt>
                <c:pt idx="25">
                  <c:v>168</c:v>
                </c:pt>
                <c:pt idx="26">
                  <c:v>161</c:v>
                </c:pt>
                <c:pt idx="27">
                  <c:v>183</c:v>
                </c:pt>
                <c:pt idx="28">
                  <c:v>124</c:v>
                </c:pt>
                <c:pt idx="29">
                  <c:v>0</c:v>
                </c:pt>
                <c:pt idx="30">
                  <c:v>153</c:v>
                </c:pt>
                <c:pt idx="31">
                  <c:v>173</c:v>
                </c:pt>
                <c:pt idx="32">
                  <c:v>194</c:v>
                </c:pt>
                <c:pt idx="33">
                  <c:v>190</c:v>
                </c:pt>
                <c:pt idx="34">
                  <c:v>232</c:v>
                </c:pt>
                <c:pt idx="35">
                  <c:v>193</c:v>
                </c:pt>
                <c:pt idx="36">
                  <c:v>220</c:v>
                </c:pt>
                <c:pt idx="37">
                  <c:v>193</c:v>
                </c:pt>
                <c:pt idx="38">
                  <c:v>157</c:v>
                </c:pt>
                <c:pt idx="39">
                  <c:v>191</c:v>
                </c:pt>
                <c:pt idx="40">
                  <c:v>153</c:v>
                </c:pt>
                <c:pt idx="41">
                  <c:v>162</c:v>
                </c:pt>
                <c:pt idx="42">
                  <c:v>216</c:v>
                </c:pt>
                <c:pt idx="43">
                  <c:v>235</c:v>
                </c:pt>
                <c:pt idx="44">
                  <c:v>0</c:v>
                </c:pt>
                <c:pt idx="45">
                  <c:v>184</c:v>
                </c:pt>
                <c:pt idx="46">
                  <c:v>222</c:v>
                </c:pt>
                <c:pt idx="47">
                  <c:v>208</c:v>
                </c:pt>
                <c:pt idx="48">
                  <c:v>226</c:v>
                </c:pt>
                <c:pt idx="49">
                  <c:v>253</c:v>
                </c:pt>
                <c:pt idx="50">
                  <c:v>204</c:v>
                </c:pt>
                <c:pt idx="51">
                  <c:v>217</c:v>
                </c:pt>
              </c:numCache>
            </c:numRef>
          </c:val>
        </c:ser>
        <c:ser>
          <c:idx val="1"/>
          <c:order val="1"/>
          <c:tx>
            <c:strRef>
              <c:f>'GVE 20 PIRACICABA CONSOL 2012'!$A$131</c:f>
              <c:strCache>
                <c:ptCount val="1"/>
                <c:pt idx="0">
                  <c:v>RIO DAS PEDRAS</c:v>
                </c:pt>
              </c:strCache>
            </c:strRef>
          </c:tx>
          <c:marker>
            <c:symbol val="none"/>
          </c:marker>
          <c:cat>
            <c:numRef>
              <c:f>'GVE 20 PIRACICABA CONSOL 2012'!$B$110:$BA$110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2012'!$B$131:$BA$131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0</c:v>
                </c:pt>
                <c:pt idx="34">
                  <c:v>5</c:v>
                </c:pt>
                <c:pt idx="35">
                  <c:v>25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</c:ser>
        <c:ser>
          <c:idx val="2"/>
          <c:order val="2"/>
          <c:tx>
            <c:strRef>
              <c:f>'GVE 20 PIRACICABA CONSOL 2012'!$A$132</c:f>
              <c:strCache>
                <c:ptCount val="1"/>
                <c:pt idx="0">
                  <c:v>SALTINHO</c:v>
                </c:pt>
              </c:strCache>
            </c:strRef>
          </c:tx>
          <c:marker>
            <c:symbol val="none"/>
          </c:marker>
          <c:cat>
            <c:numRef>
              <c:f>'GVE 20 PIRACICABA CONSOL 2012'!$B$110:$BA$110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2012'!$B$132:$BA$132</c:f>
              <c:numCache>
                <c:formatCode>General</c:formatCode>
                <c:ptCount val="52"/>
                <c:pt idx="0">
                  <c:v>19</c:v>
                </c:pt>
                <c:pt idx="1">
                  <c:v>11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9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12</c:v>
                </c:pt>
                <c:pt idx="10">
                  <c:v>12</c:v>
                </c:pt>
                <c:pt idx="11">
                  <c:v>0</c:v>
                </c:pt>
                <c:pt idx="12">
                  <c:v>20</c:v>
                </c:pt>
                <c:pt idx="13">
                  <c:v>26</c:v>
                </c:pt>
                <c:pt idx="14">
                  <c:v>17</c:v>
                </c:pt>
                <c:pt idx="15">
                  <c:v>19</c:v>
                </c:pt>
                <c:pt idx="16">
                  <c:v>19</c:v>
                </c:pt>
                <c:pt idx="17">
                  <c:v>16</c:v>
                </c:pt>
                <c:pt idx="18">
                  <c:v>10</c:v>
                </c:pt>
                <c:pt idx="19">
                  <c:v>7</c:v>
                </c:pt>
                <c:pt idx="20">
                  <c:v>8</c:v>
                </c:pt>
                <c:pt idx="21">
                  <c:v>22</c:v>
                </c:pt>
                <c:pt idx="22">
                  <c:v>13</c:v>
                </c:pt>
                <c:pt idx="23">
                  <c:v>7</c:v>
                </c:pt>
                <c:pt idx="24">
                  <c:v>11</c:v>
                </c:pt>
                <c:pt idx="25">
                  <c:v>9</c:v>
                </c:pt>
                <c:pt idx="26">
                  <c:v>13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11</c:v>
                </c:pt>
                <c:pt idx="31">
                  <c:v>3</c:v>
                </c:pt>
                <c:pt idx="32">
                  <c:v>11</c:v>
                </c:pt>
                <c:pt idx="33">
                  <c:v>4</c:v>
                </c:pt>
                <c:pt idx="34">
                  <c:v>10</c:v>
                </c:pt>
                <c:pt idx="35">
                  <c:v>20</c:v>
                </c:pt>
                <c:pt idx="36">
                  <c:v>8</c:v>
                </c:pt>
                <c:pt idx="37">
                  <c:v>14</c:v>
                </c:pt>
                <c:pt idx="38">
                  <c:v>16</c:v>
                </c:pt>
                <c:pt idx="39">
                  <c:v>11</c:v>
                </c:pt>
                <c:pt idx="40">
                  <c:v>13</c:v>
                </c:pt>
                <c:pt idx="41">
                  <c:v>10</c:v>
                </c:pt>
                <c:pt idx="42">
                  <c:v>9</c:v>
                </c:pt>
                <c:pt idx="43">
                  <c:v>11</c:v>
                </c:pt>
                <c:pt idx="44">
                  <c:v>7</c:v>
                </c:pt>
                <c:pt idx="45">
                  <c:v>10</c:v>
                </c:pt>
                <c:pt idx="46">
                  <c:v>6</c:v>
                </c:pt>
                <c:pt idx="47">
                  <c:v>17</c:v>
                </c:pt>
                <c:pt idx="48">
                  <c:v>5</c:v>
                </c:pt>
                <c:pt idx="49">
                  <c:v>13</c:v>
                </c:pt>
                <c:pt idx="50">
                  <c:v>9</c:v>
                </c:pt>
                <c:pt idx="51">
                  <c:v>24</c:v>
                </c:pt>
              </c:numCache>
            </c:numRef>
          </c:val>
        </c:ser>
        <c:ser>
          <c:idx val="3"/>
          <c:order val="3"/>
          <c:tx>
            <c:strRef>
              <c:f>'GVE 20 PIRACICABA CONSOL 2012'!$A$133</c:f>
              <c:strCache>
                <c:ptCount val="1"/>
                <c:pt idx="0">
                  <c:v>SANTA CRUZ DA CONCEICAO</c:v>
                </c:pt>
              </c:strCache>
            </c:strRef>
          </c:tx>
          <c:marker>
            <c:symbol val="none"/>
          </c:marker>
          <c:cat>
            <c:numRef>
              <c:f>'GVE 20 PIRACICABA CONSOL 2012'!$B$110:$BA$110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2012'!$B$133:$BA$133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11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5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</c:v>
                </c:pt>
                <c:pt idx="42">
                  <c:v>1</c:v>
                </c:pt>
                <c:pt idx="43">
                  <c:v>4</c:v>
                </c:pt>
                <c:pt idx="44">
                  <c:v>3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4"/>
          <c:order val="4"/>
          <c:tx>
            <c:strRef>
              <c:f>'GVE 20 PIRACICABA CONSOL 2012'!$A$134</c:f>
              <c:strCache>
                <c:ptCount val="1"/>
                <c:pt idx="0">
                  <c:v>SANTA GERTRUDES</c:v>
                </c:pt>
              </c:strCache>
            </c:strRef>
          </c:tx>
          <c:marker>
            <c:symbol val="none"/>
          </c:marker>
          <c:cat>
            <c:numRef>
              <c:f>'GVE 20 PIRACICABA CONSOL 2012'!$B$110:$BA$110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2012'!$B$134:$BA$134</c:f>
              <c:numCache>
                <c:formatCode>General</c:formatCode>
                <c:ptCount val="52"/>
                <c:pt idx="0">
                  <c:v>25</c:v>
                </c:pt>
                <c:pt idx="1">
                  <c:v>26</c:v>
                </c:pt>
                <c:pt idx="2">
                  <c:v>30</c:v>
                </c:pt>
                <c:pt idx="3">
                  <c:v>18</c:v>
                </c:pt>
                <c:pt idx="4">
                  <c:v>31</c:v>
                </c:pt>
                <c:pt idx="5">
                  <c:v>34</c:v>
                </c:pt>
                <c:pt idx="6">
                  <c:v>28</c:v>
                </c:pt>
                <c:pt idx="7">
                  <c:v>23</c:v>
                </c:pt>
                <c:pt idx="8">
                  <c:v>29</c:v>
                </c:pt>
                <c:pt idx="9">
                  <c:v>29</c:v>
                </c:pt>
                <c:pt idx="10">
                  <c:v>26</c:v>
                </c:pt>
                <c:pt idx="11">
                  <c:v>32</c:v>
                </c:pt>
                <c:pt idx="12">
                  <c:v>49</c:v>
                </c:pt>
                <c:pt idx="13">
                  <c:v>46</c:v>
                </c:pt>
                <c:pt idx="14">
                  <c:v>46</c:v>
                </c:pt>
                <c:pt idx="15">
                  <c:v>0</c:v>
                </c:pt>
                <c:pt idx="16">
                  <c:v>65</c:v>
                </c:pt>
                <c:pt idx="17">
                  <c:v>61</c:v>
                </c:pt>
                <c:pt idx="18">
                  <c:v>51</c:v>
                </c:pt>
                <c:pt idx="19">
                  <c:v>41</c:v>
                </c:pt>
                <c:pt idx="20">
                  <c:v>34</c:v>
                </c:pt>
                <c:pt idx="21">
                  <c:v>40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20</c:v>
                </c:pt>
                <c:pt idx="28">
                  <c:v>24</c:v>
                </c:pt>
                <c:pt idx="29">
                  <c:v>32</c:v>
                </c:pt>
                <c:pt idx="30">
                  <c:v>35</c:v>
                </c:pt>
                <c:pt idx="31">
                  <c:v>0</c:v>
                </c:pt>
                <c:pt idx="32">
                  <c:v>0</c:v>
                </c:pt>
                <c:pt idx="33">
                  <c:v>41</c:v>
                </c:pt>
                <c:pt idx="34">
                  <c:v>0</c:v>
                </c:pt>
                <c:pt idx="35">
                  <c:v>50</c:v>
                </c:pt>
                <c:pt idx="36">
                  <c:v>0</c:v>
                </c:pt>
                <c:pt idx="37">
                  <c:v>75</c:v>
                </c:pt>
                <c:pt idx="38">
                  <c:v>52</c:v>
                </c:pt>
                <c:pt idx="39">
                  <c:v>48</c:v>
                </c:pt>
                <c:pt idx="40">
                  <c:v>41</c:v>
                </c:pt>
                <c:pt idx="41">
                  <c:v>51</c:v>
                </c:pt>
                <c:pt idx="42">
                  <c:v>43</c:v>
                </c:pt>
                <c:pt idx="43">
                  <c:v>38</c:v>
                </c:pt>
                <c:pt idx="44">
                  <c:v>32</c:v>
                </c:pt>
                <c:pt idx="45">
                  <c:v>39</c:v>
                </c:pt>
                <c:pt idx="46">
                  <c:v>52</c:v>
                </c:pt>
                <c:pt idx="47">
                  <c:v>45</c:v>
                </c:pt>
                <c:pt idx="48">
                  <c:v>51</c:v>
                </c:pt>
                <c:pt idx="49">
                  <c:v>53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5"/>
          <c:order val="5"/>
          <c:tx>
            <c:strRef>
              <c:f>'GVE 20 PIRACICABA CONSOL 2012'!$A$135</c:f>
              <c:strCache>
                <c:ptCount val="1"/>
                <c:pt idx="0">
                  <c:v>SANTA MARIA DA SERRA</c:v>
                </c:pt>
              </c:strCache>
            </c:strRef>
          </c:tx>
          <c:marker>
            <c:symbol val="none"/>
          </c:marker>
          <c:cat>
            <c:numRef>
              <c:f>'GVE 20 PIRACICABA CONSOL 2012'!$B$110:$BA$110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2012'!$B$135:$BA$135</c:f>
              <c:numCache>
                <c:formatCode>General</c:formatCode>
                <c:ptCount val="52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9</c:v>
                </c:pt>
                <c:pt idx="4">
                  <c:v>2</c:v>
                </c:pt>
                <c:pt idx="5">
                  <c:v>12</c:v>
                </c:pt>
                <c:pt idx="6">
                  <c:v>9</c:v>
                </c:pt>
                <c:pt idx="7">
                  <c:v>10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10</c:v>
                </c:pt>
                <c:pt idx="13">
                  <c:v>12</c:v>
                </c:pt>
                <c:pt idx="14">
                  <c:v>10</c:v>
                </c:pt>
                <c:pt idx="15">
                  <c:v>0</c:v>
                </c:pt>
                <c:pt idx="16">
                  <c:v>23</c:v>
                </c:pt>
                <c:pt idx="17">
                  <c:v>23</c:v>
                </c:pt>
                <c:pt idx="18">
                  <c:v>5</c:v>
                </c:pt>
                <c:pt idx="19">
                  <c:v>17</c:v>
                </c:pt>
                <c:pt idx="20">
                  <c:v>8</c:v>
                </c:pt>
                <c:pt idx="21">
                  <c:v>9</c:v>
                </c:pt>
                <c:pt idx="22">
                  <c:v>6</c:v>
                </c:pt>
                <c:pt idx="23">
                  <c:v>4</c:v>
                </c:pt>
                <c:pt idx="24">
                  <c:v>9</c:v>
                </c:pt>
                <c:pt idx="25">
                  <c:v>4</c:v>
                </c:pt>
                <c:pt idx="26">
                  <c:v>2</c:v>
                </c:pt>
                <c:pt idx="27">
                  <c:v>3</c:v>
                </c:pt>
                <c:pt idx="28">
                  <c:v>7</c:v>
                </c:pt>
                <c:pt idx="29">
                  <c:v>5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14</c:v>
                </c:pt>
                <c:pt idx="41">
                  <c:v>6</c:v>
                </c:pt>
                <c:pt idx="42">
                  <c:v>15</c:v>
                </c:pt>
                <c:pt idx="43">
                  <c:v>4</c:v>
                </c:pt>
                <c:pt idx="44">
                  <c:v>2</c:v>
                </c:pt>
                <c:pt idx="45">
                  <c:v>2</c:v>
                </c:pt>
                <c:pt idx="46">
                  <c:v>4</c:v>
                </c:pt>
                <c:pt idx="47">
                  <c:v>1</c:v>
                </c:pt>
                <c:pt idx="48">
                  <c:v>5</c:v>
                </c:pt>
                <c:pt idx="49">
                  <c:v>9</c:v>
                </c:pt>
                <c:pt idx="50">
                  <c:v>0</c:v>
                </c:pt>
                <c:pt idx="51">
                  <c:v>12</c:v>
                </c:pt>
              </c:numCache>
            </c:numRef>
          </c:val>
        </c:ser>
        <c:ser>
          <c:idx val="6"/>
          <c:order val="6"/>
          <c:tx>
            <c:strRef>
              <c:f>'GVE 20 PIRACICABA CONSOL 2012'!$A$136</c:f>
              <c:strCache>
                <c:ptCount val="1"/>
                <c:pt idx="0">
                  <c:v>SAO PEDRO</c:v>
                </c:pt>
              </c:strCache>
            </c:strRef>
          </c:tx>
          <c:marker>
            <c:symbol val="none"/>
          </c:marker>
          <c:cat>
            <c:numRef>
              <c:f>'GVE 20 PIRACICABA CONSOL 2012'!$B$110:$BA$110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2012'!$B$136:$BA$136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6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12</c:v>
                </c:pt>
                <c:pt idx="9">
                  <c:v>24</c:v>
                </c:pt>
                <c:pt idx="10">
                  <c:v>8</c:v>
                </c:pt>
                <c:pt idx="11">
                  <c:v>9</c:v>
                </c:pt>
                <c:pt idx="12">
                  <c:v>0</c:v>
                </c:pt>
                <c:pt idx="13">
                  <c:v>13</c:v>
                </c:pt>
                <c:pt idx="14">
                  <c:v>25</c:v>
                </c:pt>
                <c:pt idx="15">
                  <c:v>20</c:v>
                </c:pt>
                <c:pt idx="16">
                  <c:v>27</c:v>
                </c:pt>
                <c:pt idx="17">
                  <c:v>7</c:v>
                </c:pt>
                <c:pt idx="18">
                  <c:v>14</c:v>
                </c:pt>
                <c:pt idx="19">
                  <c:v>14</c:v>
                </c:pt>
                <c:pt idx="20">
                  <c:v>9</c:v>
                </c:pt>
                <c:pt idx="21">
                  <c:v>12</c:v>
                </c:pt>
                <c:pt idx="22">
                  <c:v>4</c:v>
                </c:pt>
                <c:pt idx="23">
                  <c:v>4</c:v>
                </c:pt>
                <c:pt idx="24">
                  <c:v>9</c:v>
                </c:pt>
                <c:pt idx="25">
                  <c:v>8</c:v>
                </c:pt>
                <c:pt idx="26">
                  <c:v>3</c:v>
                </c:pt>
                <c:pt idx="27">
                  <c:v>5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7</c:v>
                </c:pt>
                <c:pt idx="33">
                  <c:v>3</c:v>
                </c:pt>
                <c:pt idx="34">
                  <c:v>1</c:v>
                </c:pt>
                <c:pt idx="35">
                  <c:v>11</c:v>
                </c:pt>
                <c:pt idx="36">
                  <c:v>9</c:v>
                </c:pt>
                <c:pt idx="37">
                  <c:v>6</c:v>
                </c:pt>
                <c:pt idx="38">
                  <c:v>3</c:v>
                </c:pt>
                <c:pt idx="39">
                  <c:v>2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14</c:v>
                </c:pt>
                <c:pt idx="44">
                  <c:v>6</c:v>
                </c:pt>
                <c:pt idx="45">
                  <c:v>4</c:v>
                </c:pt>
                <c:pt idx="46">
                  <c:v>7</c:v>
                </c:pt>
                <c:pt idx="47">
                  <c:v>6</c:v>
                </c:pt>
                <c:pt idx="48">
                  <c:v>13</c:v>
                </c:pt>
                <c:pt idx="49">
                  <c:v>1</c:v>
                </c:pt>
                <c:pt idx="50">
                  <c:v>6</c:v>
                </c:pt>
                <c:pt idx="51">
                  <c:v>2</c:v>
                </c:pt>
              </c:numCache>
            </c:numRef>
          </c:val>
        </c:ser>
        <c:marker val="1"/>
        <c:axId val="115216384"/>
        <c:axId val="115219072"/>
      </c:lineChart>
      <c:catAx>
        <c:axId val="1152163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5219072"/>
        <c:crosses val="autoZero"/>
        <c:auto val="1"/>
        <c:lblAlgn val="ctr"/>
        <c:lblOffset val="100"/>
      </c:catAx>
      <c:valAx>
        <c:axId val="1152190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5216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9097222222222282E-2"/>
          <c:y val="0.90347923681257036"/>
          <c:w val="0.86770833333333364"/>
          <c:h val="3.3670033670033753E-2"/>
        </c:manualLayout>
      </c:layout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5: MDDA - Número de casos de diarréia por faixa etária, por trimestre, GVE 20 Piracicaba, ESP, 2012</a:t>
            </a:r>
          </a:p>
        </c:rich>
      </c:tx>
      <c:layout>
        <c:manualLayout>
          <c:xMode val="edge"/>
          <c:yMode val="edge"/>
          <c:x val="0.17834372265966758"/>
          <c:y val="5.83613916947250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864698162729671"/>
          <c:y val="0.20438276023577862"/>
          <c:w val="0.82551968503937012"/>
          <c:h val="0.59346412506517476"/>
        </c:manualLayout>
      </c:layout>
      <c:barChart>
        <c:barDir val="col"/>
        <c:grouping val="clustered"/>
        <c:ser>
          <c:idx val="0"/>
          <c:order val="0"/>
          <c:tx>
            <c:strRef>
              <c:f>'GVE 20 PIRACICABA CONSOL 2012'!$B$272</c:f>
              <c:strCache>
                <c:ptCount val="1"/>
                <c:pt idx="0">
                  <c:v>&lt;1</c:v>
                </c:pt>
              </c:strCache>
            </c:strRef>
          </c:tx>
          <c:cat>
            <c:strRef>
              <c:f>'GVE 20 PIRACICABA CONSOL 2012'!$A$273:$A$276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2012'!$B$273:$B$276</c:f>
              <c:numCache>
                <c:formatCode>General</c:formatCode>
                <c:ptCount val="4"/>
                <c:pt idx="0">
                  <c:v>598</c:v>
                </c:pt>
                <c:pt idx="1">
                  <c:v>659</c:v>
                </c:pt>
                <c:pt idx="2">
                  <c:v>461</c:v>
                </c:pt>
                <c:pt idx="3">
                  <c:v>437</c:v>
                </c:pt>
              </c:numCache>
            </c:numRef>
          </c:val>
        </c:ser>
        <c:ser>
          <c:idx val="1"/>
          <c:order val="1"/>
          <c:tx>
            <c:strRef>
              <c:f>'GVE 20 PIRACICABA CONSOL 2012'!$C$272</c:f>
              <c:strCache>
                <c:ptCount val="1"/>
                <c:pt idx="0">
                  <c:v>1-4a</c:v>
                </c:pt>
              </c:strCache>
            </c:strRef>
          </c:tx>
          <c:cat>
            <c:strRef>
              <c:f>'GVE 20 PIRACICABA CONSOL 2012'!$A$273:$A$276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2012'!$C$273:$C$276</c:f>
              <c:numCache>
                <c:formatCode>General</c:formatCode>
                <c:ptCount val="4"/>
                <c:pt idx="0">
                  <c:v>1846</c:v>
                </c:pt>
                <c:pt idx="1">
                  <c:v>2403</c:v>
                </c:pt>
                <c:pt idx="2">
                  <c:v>1910</c:v>
                </c:pt>
                <c:pt idx="3">
                  <c:v>1770</c:v>
                </c:pt>
              </c:numCache>
            </c:numRef>
          </c:val>
        </c:ser>
        <c:ser>
          <c:idx val="2"/>
          <c:order val="2"/>
          <c:tx>
            <c:strRef>
              <c:f>'GVE 20 PIRACICABA CONSOL 2012'!$D$272</c:f>
              <c:strCache>
                <c:ptCount val="1"/>
                <c:pt idx="0">
                  <c:v>5-9a</c:v>
                </c:pt>
              </c:strCache>
            </c:strRef>
          </c:tx>
          <c:cat>
            <c:strRef>
              <c:f>'GVE 20 PIRACICABA CONSOL 2012'!$A$273:$A$276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2012'!$D$273:$D$276</c:f>
              <c:numCache>
                <c:formatCode>General</c:formatCode>
                <c:ptCount val="4"/>
                <c:pt idx="0">
                  <c:v>1265</c:v>
                </c:pt>
                <c:pt idx="1">
                  <c:v>1392</c:v>
                </c:pt>
                <c:pt idx="2">
                  <c:v>1211</c:v>
                </c:pt>
                <c:pt idx="3">
                  <c:v>1160</c:v>
                </c:pt>
              </c:numCache>
            </c:numRef>
          </c:val>
        </c:ser>
        <c:ser>
          <c:idx val="3"/>
          <c:order val="3"/>
          <c:tx>
            <c:strRef>
              <c:f>'GVE 20 PIRACICABA CONSOL 2012'!$E$272</c:f>
              <c:strCache>
                <c:ptCount val="1"/>
                <c:pt idx="0">
                  <c:v>10 a e +</c:v>
                </c:pt>
              </c:strCache>
            </c:strRef>
          </c:tx>
          <c:cat>
            <c:strRef>
              <c:f>'GVE 20 PIRACICABA CONSOL 2012'!$A$273:$A$276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2012'!$E$273:$E$276</c:f>
              <c:numCache>
                <c:formatCode>General</c:formatCode>
                <c:ptCount val="4"/>
                <c:pt idx="0">
                  <c:v>13846</c:v>
                </c:pt>
                <c:pt idx="1">
                  <c:v>14663</c:v>
                </c:pt>
                <c:pt idx="2">
                  <c:v>10635</c:v>
                </c:pt>
                <c:pt idx="3">
                  <c:v>11474</c:v>
                </c:pt>
              </c:numCache>
            </c:numRef>
          </c:val>
        </c:ser>
        <c:ser>
          <c:idx val="4"/>
          <c:order val="4"/>
          <c:tx>
            <c:strRef>
              <c:f>'GVE 20 PIRACICABA CONSOL 2012'!$F$272</c:f>
              <c:strCache>
                <c:ptCount val="1"/>
                <c:pt idx="0">
                  <c:v>IGN</c:v>
                </c:pt>
              </c:strCache>
            </c:strRef>
          </c:tx>
          <c:cat>
            <c:strRef>
              <c:f>'GVE 20 PIRACICABA CONSOL 2012'!$A$273:$A$276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2012'!$F$273:$F$276</c:f>
              <c:numCache>
                <c:formatCode>General</c:formatCode>
                <c:ptCount val="4"/>
                <c:pt idx="0">
                  <c:v>57</c:v>
                </c:pt>
                <c:pt idx="1">
                  <c:v>49</c:v>
                </c:pt>
                <c:pt idx="2">
                  <c:v>25</c:v>
                </c:pt>
                <c:pt idx="3">
                  <c:v>28</c:v>
                </c:pt>
              </c:numCache>
            </c:numRef>
          </c:val>
        </c:ser>
        <c:gapWidth val="75"/>
        <c:overlap val="-25"/>
        <c:axId val="58439168"/>
        <c:axId val="58440704"/>
      </c:barChart>
      <c:catAx>
        <c:axId val="5843916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8440704"/>
        <c:crosses val="autoZero"/>
        <c:auto val="1"/>
        <c:lblAlgn val="ctr"/>
        <c:lblOffset val="100"/>
      </c:catAx>
      <c:valAx>
        <c:axId val="584407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8439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6109634733158356"/>
          <c:y val="0.92238306070327059"/>
          <c:w val="0.17502952755905513"/>
          <c:h val="3.2723561070017775E-2"/>
        </c:manualLayout>
      </c:layout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600075</xdr:colOff>
      <xdr:row>6</xdr:row>
      <xdr:rowOff>38100</xdr:rowOff>
    </xdr:to>
    <xdr:pic>
      <xdr:nvPicPr>
        <xdr:cNvPr id="7218" name="Picture 1" descr="bras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28625"/>
          <a:ext cx="600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78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78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78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78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78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280"/>
  <sheetViews>
    <sheetView tabSelected="1" workbookViewId="0">
      <selection activeCell="BC111" sqref="BC111:BC136"/>
    </sheetView>
  </sheetViews>
  <sheetFormatPr defaultRowHeight="11.25"/>
  <cols>
    <col min="1" max="1" width="23.140625" style="3" customWidth="1"/>
    <col min="2" max="2" width="10.28515625" style="3" customWidth="1"/>
    <col min="3" max="3" width="11.28515625" style="3" customWidth="1"/>
    <col min="4" max="12" width="9.140625" style="3"/>
    <col min="13" max="13" width="10.28515625" style="3" customWidth="1"/>
    <col min="14" max="14" width="10" style="3" bestFit="1" customWidth="1"/>
    <col min="15" max="16" width="9.140625" style="3"/>
    <col min="17" max="17" width="9.140625" style="105"/>
    <col min="18" max="16384" width="9.140625" style="3"/>
  </cols>
  <sheetData>
    <row r="1" spans="1:17">
      <c r="A1" s="1"/>
      <c r="B1" s="2" t="s">
        <v>52</v>
      </c>
      <c r="G1" s="4" t="s">
        <v>76</v>
      </c>
    </row>
    <row r="2" spans="1:17">
      <c r="A2" s="1"/>
      <c r="B2" s="2" t="s">
        <v>53</v>
      </c>
    </row>
    <row r="3" spans="1:17">
      <c r="A3" s="1"/>
      <c r="B3" s="2" t="s">
        <v>54</v>
      </c>
    </row>
    <row r="4" spans="1:17">
      <c r="A4" s="1"/>
      <c r="B4" s="2" t="s">
        <v>55</v>
      </c>
    </row>
    <row r="5" spans="1:17">
      <c r="A5" s="1"/>
      <c r="B5" s="5" t="s">
        <v>56</v>
      </c>
    </row>
    <row r="6" spans="1:17">
      <c r="A6" s="1"/>
      <c r="B6" s="5" t="s">
        <v>57</v>
      </c>
    </row>
    <row r="7" spans="1:17">
      <c r="A7" s="1"/>
      <c r="B7" s="6" t="s">
        <v>58</v>
      </c>
    </row>
    <row r="8" spans="1:17">
      <c r="A8" s="7"/>
      <c r="B8" s="10"/>
      <c r="C8" s="10"/>
      <c r="D8" s="10"/>
      <c r="E8" s="10"/>
      <c r="F8" s="10"/>
      <c r="G8" s="10"/>
      <c r="H8" s="10"/>
      <c r="I8" s="10"/>
      <c r="J8" s="10"/>
    </row>
    <row r="9" spans="1:17">
      <c r="A9" s="8" t="s">
        <v>59</v>
      </c>
      <c r="B9" s="10"/>
      <c r="C9" s="10"/>
      <c r="D9" s="10"/>
      <c r="E9" s="10"/>
      <c r="F9" s="10"/>
      <c r="G9" s="10"/>
      <c r="H9" s="10"/>
      <c r="I9" s="10"/>
      <c r="J9" s="10"/>
    </row>
    <row r="10" spans="1:17">
      <c r="A10" s="121"/>
      <c r="B10" s="121"/>
      <c r="C10" s="10"/>
      <c r="D10" s="10"/>
      <c r="E10" s="10"/>
      <c r="F10" s="10"/>
      <c r="G10" s="10"/>
      <c r="H10" s="10"/>
      <c r="I10" s="10"/>
      <c r="J10" s="10"/>
    </row>
    <row r="12" spans="1:17" s="9" customFormat="1">
      <c r="A12" s="8" t="s">
        <v>77</v>
      </c>
      <c r="B12" s="4"/>
      <c r="C12" s="4"/>
      <c r="D12" s="4"/>
      <c r="E12" s="4"/>
      <c r="F12" s="4"/>
      <c r="G12" s="4"/>
      <c r="H12" s="4"/>
      <c r="I12" s="4"/>
      <c r="J12" s="4"/>
      <c r="K12" s="4"/>
      <c r="Q12" s="106"/>
    </row>
    <row r="13" spans="1:17" ht="12" thickBot="1"/>
    <row r="14" spans="1:17" s="9" customFormat="1" ht="33" customHeight="1" thickBot="1">
      <c r="A14" s="110" t="s">
        <v>43</v>
      </c>
      <c r="B14" s="112" t="s">
        <v>31</v>
      </c>
      <c r="C14" s="112"/>
      <c r="D14" s="112"/>
      <c r="E14" s="112"/>
      <c r="F14" s="112"/>
      <c r="G14" s="113"/>
      <c r="H14" s="128" t="s">
        <v>32</v>
      </c>
      <c r="I14" s="129"/>
      <c r="J14" s="129"/>
      <c r="K14" s="129"/>
      <c r="L14" s="130"/>
      <c r="M14" s="110" t="s">
        <v>44</v>
      </c>
      <c r="N14" s="110" t="s">
        <v>45</v>
      </c>
      <c r="O14" s="114" t="s">
        <v>46</v>
      </c>
      <c r="P14" s="119" t="s">
        <v>74</v>
      </c>
      <c r="Q14" s="119" t="s">
        <v>75</v>
      </c>
    </row>
    <row r="15" spans="1:17" s="9" customFormat="1" ht="12" thickBot="1">
      <c r="A15" s="111"/>
      <c r="B15" s="38" t="s">
        <v>34</v>
      </c>
      <c r="C15" s="35" t="s">
        <v>35</v>
      </c>
      <c r="D15" s="35" t="s">
        <v>36</v>
      </c>
      <c r="E15" s="35" t="s">
        <v>37</v>
      </c>
      <c r="F15" s="37" t="s">
        <v>38</v>
      </c>
      <c r="G15" s="32" t="s">
        <v>3</v>
      </c>
      <c r="H15" s="38" t="s">
        <v>39</v>
      </c>
      <c r="I15" s="35" t="s">
        <v>40</v>
      </c>
      <c r="J15" s="35" t="s">
        <v>41</v>
      </c>
      <c r="K15" s="36" t="s">
        <v>38</v>
      </c>
      <c r="L15" s="32" t="s">
        <v>3</v>
      </c>
      <c r="M15" s="111"/>
      <c r="N15" s="111"/>
      <c r="O15" s="115"/>
      <c r="P15" s="120"/>
      <c r="Q15" s="120"/>
    </row>
    <row r="16" spans="1:17">
      <c r="A16" s="30">
        <v>1</v>
      </c>
      <c r="B16" s="95">
        <v>18</v>
      </c>
      <c r="C16" s="95">
        <v>88</v>
      </c>
      <c r="D16" s="95">
        <v>78</v>
      </c>
      <c r="E16" s="95">
        <v>770</v>
      </c>
      <c r="F16" s="95">
        <v>20</v>
      </c>
      <c r="G16" s="33">
        <v>974</v>
      </c>
      <c r="H16" s="95">
        <v>317</v>
      </c>
      <c r="I16" s="95">
        <v>451</v>
      </c>
      <c r="J16" s="95">
        <v>205</v>
      </c>
      <c r="K16" s="95">
        <v>1</v>
      </c>
      <c r="L16" s="33">
        <v>974</v>
      </c>
      <c r="M16" s="30">
        <v>112</v>
      </c>
      <c r="N16" s="95">
        <v>48</v>
      </c>
      <c r="O16" s="104">
        <f>(N16*100/M16)</f>
        <v>42.857142857142854</v>
      </c>
      <c r="P16" s="90">
        <v>220</v>
      </c>
      <c r="Q16" s="104">
        <f>(M16*100/P16)</f>
        <v>50.909090909090907</v>
      </c>
    </row>
    <row r="17" spans="1:17">
      <c r="A17" s="31">
        <v>2</v>
      </c>
      <c r="B17" s="95">
        <v>33</v>
      </c>
      <c r="C17" s="95">
        <v>89</v>
      </c>
      <c r="D17" s="95">
        <v>82</v>
      </c>
      <c r="E17" s="95">
        <v>839</v>
      </c>
      <c r="F17" s="95">
        <v>1</v>
      </c>
      <c r="G17" s="33">
        <v>1044</v>
      </c>
      <c r="H17" s="95">
        <v>481</v>
      </c>
      <c r="I17" s="95">
        <v>266</v>
      </c>
      <c r="J17" s="95">
        <v>297</v>
      </c>
      <c r="K17" s="95">
        <v>0</v>
      </c>
      <c r="L17" s="33">
        <v>1044</v>
      </c>
      <c r="M17" s="31">
        <v>112</v>
      </c>
      <c r="N17" s="95">
        <v>58</v>
      </c>
      <c r="O17" s="89">
        <f t="shared" ref="O17:O69" si="0">(N17*100/M17)</f>
        <v>51.785714285714285</v>
      </c>
      <c r="P17" s="91">
        <v>220</v>
      </c>
      <c r="Q17" s="107">
        <f t="shared" ref="Q17:Q67" si="1">(M17*100/P17)</f>
        <v>50.909090909090907</v>
      </c>
    </row>
    <row r="18" spans="1:17">
      <c r="A18" s="31">
        <v>3</v>
      </c>
      <c r="B18" s="95">
        <v>32</v>
      </c>
      <c r="C18" s="95">
        <v>139</v>
      </c>
      <c r="D18" s="95">
        <v>90</v>
      </c>
      <c r="E18" s="95">
        <v>1072</v>
      </c>
      <c r="F18" s="95">
        <v>0</v>
      </c>
      <c r="G18" s="33">
        <v>1333</v>
      </c>
      <c r="H18" s="95">
        <v>480</v>
      </c>
      <c r="I18" s="95">
        <v>494</v>
      </c>
      <c r="J18" s="95">
        <v>350</v>
      </c>
      <c r="K18" s="95">
        <v>9</v>
      </c>
      <c r="L18" s="33">
        <v>1333</v>
      </c>
      <c r="M18" s="31">
        <v>112</v>
      </c>
      <c r="N18" s="95">
        <v>64</v>
      </c>
      <c r="O18" s="89">
        <f t="shared" si="0"/>
        <v>57.142857142857146</v>
      </c>
      <c r="P18" s="91">
        <v>220</v>
      </c>
      <c r="Q18" s="107">
        <f t="shared" si="1"/>
        <v>50.909090909090907</v>
      </c>
    </row>
    <row r="19" spans="1:17">
      <c r="A19" s="31">
        <v>4</v>
      </c>
      <c r="B19" s="95">
        <v>34</v>
      </c>
      <c r="C19" s="95">
        <v>137</v>
      </c>
      <c r="D19" s="95">
        <v>75</v>
      </c>
      <c r="E19" s="95">
        <v>1000</v>
      </c>
      <c r="F19" s="95">
        <v>1</v>
      </c>
      <c r="G19" s="33">
        <v>1247</v>
      </c>
      <c r="H19" s="95">
        <v>437</v>
      </c>
      <c r="I19" s="95">
        <v>578</v>
      </c>
      <c r="J19" s="95">
        <v>232</v>
      </c>
      <c r="K19" s="95">
        <v>0</v>
      </c>
      <c r="L19" s="33">
        <v>1247</v>
      </c>
      <c r="M19" s="31">
        <v>112</v>
      </c>
      <c r="N19" s="95">
        <v>60</v>
      </c>
      <c r="O19" s="89">
        <f t="shared" si="0"/>
        <v>53.571428571428569</v>
      </c>
      <c r="P19" s="91">
        <v>220</v>
      </c>
      <c r="Q19" s="107">
        <f t="shared" si="1"/>
        <v>50.909090909090907</v>
      </c>
    </row>
    <row r="20" spans="1:17">
      <c r="A20" s="31">
        <v>5</v>
      </c>
      <c r="B20" s="95">
        <v>27</v>
      </c>
      <c r="C20" s="95">
        <v>115</v>
      </c>
      <c r="D20" s="95">
        <v>85</v>
      </c>
      <c r="E20" s="95">
        <v>1150</v>
      </c>
      <c r="F20" s="95">
        <v>1</v>
      </c>
      <c r="G20" s="33">
        <v>1378</v>
      </c>
      <c r="H20" s="95">
        <v>429</v>
      </c>
      <c r="I20" s="95">
        <v>433</v>
      </c>
      <c r="J20" s="95">
        <v>513</v>
      </c>
      <c r="K20" s="95">
        <v>3</v>
      </c>
      <c r="L20" s="33">
        <v>1378</v>
      </c>
      <c r="M20" s="31">
        <v>112</v>
      </c>
      <c r="N20" s="95">
        <v>63</v>
      </c>
      <c r="O20" s="89">
        <f t="shared" si="0"/>
        <v>56.25</v>
      </c>
      <c r="P20" s="91">
        <v>220</v>
      </c>
      <c r="Q20" s="107">
        <f t="shared" si="1"/>
        <v>50.909090909090907</v>
      </c>
    </row>
    <row r="21" spans="1:17">
      <c r="A21" s="31">
        <v>6</v>
      </c>
      <c r="B21" s="95">
        <v>51</v>
      </c>
      <c r="C21" s="95">
        <v>149</v>
      </c>
      <c r="D21" s="95">
        <v>91</v>
      </c>
      <c r="E21" s="95">
        <v>1248</v>
      </c>
      <c r="F21" s="95">
        <v>4</v>
      </c>
      <c r="G21" s="33">
        <v>1543</v>
      </c>
      <c r="H21" s="95">
        <v>463</v>
      </c>
      <c r="I21" s="95">
        <v>785</v>
      </c>
      <c r="J21" s="95">
        <v>293</v>
      </c>
      <c r="K21" s="95">
        <v>2</v>
      </c>
      <c r="L21" s="33">
        <v>1543</v>
      </c>
      <c r="M21" s="31">
        <v>112</v>
      </c>
      <c r="N21" s="95">
        <v>60</v>
      </c>
      <c r="O21" s="89">
        <f t="shared" si="0"/>
        <v>53.571428571428569</v>
      </c>
      <c r="P21" s="91">
        <v>220</v>
      </c>
      <c r="Q21" s="107">
        <f t="shared" si="1"/>
        <v>50.909090909090907</v>
      </c>
    </row>
    <row r="22" spans="1:17">
      <c r="A22" s="31">
        <v>7</v>
      </c>
      <c r="B22" s="95">
        <v>40</v>
      </c>
      <c r="C22" s="95">
        <v>121</v>
      </c>
      <c r="D22" s="95">
        <v>144</v>
      </c>
      <c r="E22" s="95">
        <v>851</v>
      </c>
      <c r="F22" s="95">
        <v>0</v>
      </c>
      <c r="G22" s="33">
        <v>1156</v>
      </c>
      <c r="H22" s="95">
        <v>479</v>
      </c>
      <c r="I22" s="95">
        <v>379</v>
      </c>
      <c r="J22" s="95">
        <v>292</v>
      </c>
      <c r="K22" s="95">
        <v>6</v>
      </c>
      <c r="L22" s="33">
        <v>1156</v>
      </c>
      <c r="M22" s="31">
        <v>112</v>
      </c>
      <c r="N22" s="95">
        <v>54</v>
      </c>
      <c r="O22" s="89">
        <f t="shared" si="0"/>
        <v>48.214285714285715</v>
      </c>
      <c r="P22" s="91">
        <v>220</v>
      </c>
      <c r="Q22" s="107">
        <f t="shared" si="1"/>
        <v>50.909090909090907</v>
      </c>
    </row>
    <row r="23" spans="1:17">
      <c r="A23" s="31">
        <v>8</v>
      </c>
      <c r="B23" s="95">
        <v>57</v>
      </c>
      <c r="C23" s="95">
        <v>109</v>
      </c>
      <c r="D23" s="95">
        <v>83</v>
      </c>
      <c r="E23" s="95">
        <v>1152</v>
      </c>
      <c r="F23" s="95">
        <v>0</v>
      </c>
      <c r="G23" s="33">
        <v>1401</v>
      </c>
      <c r="H23" s="95">
        <v>421</v>
      </c>
      <c r="I23" s="95">
        <v>598</v>
      </c>
      <c r="J23" s="95">
        <v>360</v>
      </c>
      <c r="K23" s="95">
        <v>22</v>
      </c>
      <c r="L23" s="33">
        <v>1401</v>
      </c>
      <c r="M23" s="31">
        <v>112</v>
      </c>
      <c r="N23" s="95">
        <v>59</v>
      </c>
      <c r="O23" s="89">
        <f t="shared" si="0"/>
        <v>52.678571428571431</v>
      </c>
      <c r="P23" s="91">
        <v>220</v>
      </c>
      <c r="Q23" s="107">
        <f t="shared" si="1"/>
        <v>50.909090909090907</v>
      </c>
    </row>
    <row r="24" spans="1:17">
      <c r="A24" s="31">
        <v>9</v>
      </c>
      <c r="B24" s="95">
        <v>42</v>
      </c>
      <c r="C24" s="95">
        <v>134</v>
      </c>
      <c r="D24" s="95">
        <v>75</v>
      </c>
      <c r="E24" s="95">
        <v>955</v>
      </c>
      <c r="F24" s="95">
        <v>12</v>
      </c>
      <c r="G24" s="33">
        <v>1218</v>
      </c>
      <c r="H24" s="95">
        <v>462</v>
      </c>
      <c r="I24" s="95">
        <v>417</v>
      </c>
      <c r="J24" s="95">
        <v>339</v>
      </c>
      <c r="K24" s="95">
        <v>0</v>
      </c>
      <c r="L24" s="33">
        <v>1218</v>
      </c>
      <c r="M24" s="31">
        <v>112</v>
      </c>
      <c r="N24" s="95">
        <v>51</v>
      </c>
      <c r="O24" s="89">
        <f t="shared" si="0"/>
        <v>45.535714285714285</v>
      </c>
      <c r="P24" s="91">
        <v>220</v>
      </c>
      <c r="Q24" s="107">
        <f t="shared" si="1"/>
        <v>50.909090909090907</v>
      </c>
    </row>
    <row r="25" spans="1:17">
      <c r="A25" s="31">
        <v>10</v>
      </c>
      <c r="B25" s="95">
        <v>64</v>
      </c>
      <c r="C25" s="95">
        <v>195</v>
      </c>
      <c r="D25" s="95">
        <v>95</v>
      </c>
      <c r="E25" s="95">
        <v>1187</v>
      </c>
      <c r="F25" s="95">
        <v>1</v>
      </c>
      <c r="G25" s="33">
        <v>1542</v>
      </c>
      <c r="H25" s="95">
        <v>563</v>
      </c>
      <c r="I25" s="95">
        <v>538</v>
      </c>
      <c r="J25" s="95">
        <v>440</v>
      </c>
      <c r="K25" s="95">
        <v>1</v>
      </c>
      <c r="L25" s="33">
        <v>1542</v>
      </c>
      <c r="M25" s="31">
        <v>112</v>
      </c>
      <c r="N25" s="95">
        <v>58</v>
      </c>
      <c r="O25" s="89">
        <f t="shared" si="0"/>
        <v>51.785714285714285</v>
      </c>
      <c r="P25" s="91">
        <v>220</v>
      </c>
      <c r="Q25" s="107">
        <f t="shared" si="1"/>
        <v>50.909090909090907</v>
      </c>
    </row>
    <row r="26" spans="1:17">
      <c r="A26" s="31">
        <v>11</v>
      </c>
      <c r="B26" s="95">
        <v>54</v>
      </c>
      <c r="C26" s="95">
        <v>163</v>
      </c>
      <c r="D26" s="95">
        <v>79</v>
      </c>
      <c r="E26" s="95">
        <v>1045</v>
      </c>
      <c r="F26" s="95">
        <v>16</v>
      </c>
      <c r="G26" s="33">
        <v>1357</v>
      </c>
      <c r="H26" s="95">
        <v>449</v>
      </c>
      <c r="I26" s="95">
        <v>654</v>
      </c>
      <c r="J26" s="95">
        <v>253</v>
      </c>
      <c r="K26" s="95">
        <v>1</v>
      </c>
      <c r="L26" s="33">
        <v>1357</v>
      </c>
      <c r="M26" s="31">
        <v>112</v>
      </c>
      <c r="N26" s="95">
        <v>55</v>
      </c>
      <c r="O26" s="89">
        <f t="shared" si="0"/>
        <v>49.107142857142854</v>
      </c>
      <c r="P26" s="91">
        <v>220</v>
      </c>
      <c r="Q26" s="107">
        <f t="shared" si="1"/>
        <v>50.909090909090907</v>
      </c>
    </row>
    <row r="27" spans="1:17">
      <c r="A27" s="31">
        <v>12</v>
      </c>
      <c r="B27" s="95">
        <v>52</v>
      </c>
      <c r="C27" s="95">
        <v>177</v>
      </c>
      <c r="D27" s="95">
        <v>103</v>
      </c>
      <c r="E27" s="95">
        <v>980</v>
      </c>
      <c r="F27" s="95">
        <v>1</v>
      </c>
      <c r="G27" s="33">
        <v>1313</v>
      </c>
      <c r="H27" s="95">
        <v>547</v>
      </c>
      <c r="I27" s="95">
        <v>420</v>
      </c>
      <c r="J27" s="95">
        <v>339</v>
      </c>
      <c r="K27" s="95">
        <v>7</v>
      </c>
      <c r="L27" s="33">
        <v>1313</v>
      </c>
      <c r="M27" s="31">
        <v>112</v>
      </c>
      <c r="N27" s="95">
        <v>51</v>
      </c>
      <c r="O27" s="89">
        <f t="shared" si="0"/>
        <v>45.535714285714285</v>
      </c>
      <c r="P27" s="91">
        <v>220</v>
      </c>
      <c r="Q27" s="107">
        <f t="shared" si="1"/>
        <v>50.909090909090907</v>
      </c>
    </row>
    <row r="28" spans="1:17">
      <c r="A28" s="31">
        <v>13</v>
      </c>
      <c r="B28" s="95">
        <v>94</v>
      </c>
      <c r="C28" s="95">
        <v>230</v>
      </c>
      <c r="D28" s="95">
        <v>185</v>
      </c>
      <c r="E28" s="95">
        <v>1597</v>
      </c>
      <c r="F28" s="95">
        <v>0</v>
      </c>
      <c r="G28" s="33">
        <v>2106</v>
      </c>
      <c r="H28" s="95">
        <v>769</v>
      </c>
      <c r="I28" s="95">
        <v>807</v>
      </c>
      <c r="J28" s="95">
        <v>468</v>
      </c>
      <c r="K28" s="95">
        <v>62</v>
      </c>
      <c r="L28" s="33">
        <v>2106</v>
      </c>
      <c r="M28" s="31">
        <v>112</v>
      </c>
      <c r="N28" s="95">
        <v>57</v>
      </c>
      <c r="O28" s="89">
        <f t="shared" si="0"/>
        <v>50.892857142857146</v>
      </c>
      <c r="P28" s="91">
        <v>220</v>
      </c>
      <c r="Q28" s="107">
        <f t="shared" si="1"/>
        <v>50.909090909090907</v>
      </c>
    </row>
    <row r="29" spans="1:17">
      <c r="A29" s="31">
        <v>14</v>
      </c>
      <c r="B29" s="95">
        <v>60</v>
      </c>
      <c r="C29" s="95">
        <v>196</v>
      </c>
      <c r="D29" s="95">
        <v>118</v>
      </c>
      <c r="E29" s="95">
        <v>1392</v>
      </c>
      <c r="F29" s="95">
        <v>0</v>
      </c>
      <c r="G29" s="33">
        <v>1766</v>
      </c>
      <c r="H29" s="95">
        <v>537</v>
      </c>
      <c r="I29" s="95">
        <v>851</v>
      </c>
      <c r="J29" s="95">
        <v>375</v>
      </c>
      <c r="K29" s="95">
        <v>3</v>
      </c>
      <c r="L29" s="33">
        <v>1766</v>
      </c>
      <c r="M29" s="31">
        <v>112</v>
      </c>
      <c r="N29" s="95">
        <v>60</v>
      </c>
      <c r="O29" s="89">
        <f t="shared" si="0"/>
        <v>53.571428571428569</v>
      </c>
      <c r="P29" s="91">
        <v>220</v>
      </c>
      <c r="Q29" s="107">
        <f t="shared" si="1"/>
        <v>50.909090909090907</v>
      </c>
    </row>
    <row r="30" spans="1:17">
      <c r="A30" s="31">
        <v>15</v>
      </c>
      <c r="B30" s="95">
        <v>87</v>
      </c>
      <c r="C30" s="95">
        <v>227</v>
      </c>
      <c r="D30" s="95">
        <v>132</v>
      </c>
      <c r="E30" s="95">
        <v>1673</v>
      </c>
      <c r="F30" s="95">
        <v>1</v>
      </c>
      <c r="G30" s="33">
        <v>2120</v>
      </c>
      <c r="H30" s="95">
        <v>672</v>
      </c>
      <c r="I30" s="95">
        <v>910</v>
      </c>
      <c r="J30" s="95">
        <v>521</v>
      </c>
      <c r="K30" s="95">
        <v>17</v>
      </c>
      <c r="L30" s="33">
        <v>2120</v>
      </c>
      <c r="M30" s="31">
        <v>112</v>
      </c>
      <c r="N30" s="95">
        <v>62</v>
      </c>
      <c r="O30" s="89">
        <f t="shared" si="0"/>
        <v>55.357142857142854</v>
      </c>
      <c r="P30" s="91">
        <v>220</v>
      </c>
      <c r="Q30" s="107">
        <f t="shared" si="1"/>
        <v>50.909090909090907</v>
      </c>
    </row>
    <row r="31" spans="1:17">
      <c r="A31" s="31">
        <v>16</v>
      </c>
      <c r="B31" s="95">
        <v>84</v>
      </c>
      <c r="C31" s="95">
        <v>235</v>
      </c>
      <c r="D31" s="95">
        <v>128</v>
      </c>
      <c r="E31" s="95">
        <v>1533</v>
      </c>
      <c r="F31" s="95">
        <v>2</v>
      </c>
      <c r="G31" s="33">
        <v>1982</v>
      </c>
      <c r="H31" s="95">
        <v>634</v>
      </c>
      <c r="I31" s="95">
        <v>795</v>
      </c>
      <c r="J31" s="95">
        <v>544</v>
      </c>
      <c r="K31" s="95">
        <v>9</v>
      </c>
      <c r="L31" s="33">
        <v>1982</v>
      </c>
      <c r="M31" s="31">
        <v>112</v>
      </c>
      <c r="N31" s="95">
        <v>60</v>
      </c>
      <c r="O31" s="89">
        <f t="shared" si="0"/>
        <v>53.571428571428569</v>
      </c>
      <c r="P31" s="91">
        <v>220</v>
      </c>
      <c r="Q31" s="107">
        <f t="shared" si="1"/>
        <v>50.909090909090907</v>
      </c>
    </row>
    <row r="32" spans="1:17">
      <c r="A32" s="31">
        <v>17</v>
      </c>
      <c r="B32" s="95">
        <v>62</v>
      </c>
      <c r="C32" s="95">
        <v>217</v>
      </c>
      <c r="D32" s="95">
        <v>127</v>
      </c>
      <c r="E32" s="95">
        <v>1340</v>
      </c>
      <c r="F32" s="95">
        <v>0</v>
      </c>
      <c r="G32" s="33">
        <v>1746</v>
      </c>
      <c r="H32" s="95">
        <v>574</v>
      </c>
      <c r="I32" s="95">
        <v>700</v>
      </c>
      <c r="J32" s="95">
        <v>469</v>
      </c>
      <c r="K32" s="95">
        <v>3</v>
      </c>
      <c r="L32" s="33">
        <v>1746</v>
      </c>
      <c r="M32" s="31">
        <v>112</v>
      </c>
      <c r="N32" s="95">
        <v>59</v>
      </c>
      <c r="O32" s="89">
        <f t="shared" si="0"/>
        <v>52.678571428571431</v>
      </c>
      <c r="P32" s="91">
        <v>220</v>
      </c>
      <c r="Q32" s="107">
        <f t="shared" si="1"/>
        <v>50.909090909090907</v>
      </c>
    </row>
    <row r="33" spans="1:17">
      <c r="A33" s="31">
        <v>18</v>
      </c>
      <c r="B33" s="95">
        <v>44</v>
      </c>
      <c r="C33" s="95">
        <v>162</v>
      </c>
      <c r="D33" s="95">
        <v>81</v>
      </c>
      <c r="E33" s="95">
        <v>1087</v>
      </c>
      <c r="F33" s="95">
        <v>8</v>
      </c>
      <c r="G33" s="33">
        <v>1382</v>
      </c>
      <c r="H33" s="95">
        <v>487</v>
      </c>
      <c r="I33" s="95">
        <v>522</v>
      </c>
      <c r="J33" s="95">
        <v>369</v>
      </c>
      <c r="K33" s="95">
        <v>4</v>
      </c>
      <c r="L33" s="33">
        <v>1382</v>
      </c>
      <c r="M33" s="31">
        <v>112</v>
      </c>
      <c r="N33" s="95">
        <v>52</v>
      </c>
      <c r="O33" s="89">
        <f t="shared" si="0"/>
        <v>46.428571428571431</v>
      </c>
      <c r="P33" s="91">
        <v>220</v>
      </c>
      <c r="Q33" s="107">
        <f t="shared" si="1"/>
        <v>50.909090909090907</v>
      </c>
    </row>
    <row r="34" spans="1:17">
      <c r="A34" s="31">
        <v>19</v>
      </c>
      <c r="B34" s="95">
        <v>48</v>
      </c>
      <c r="C34" s="95">
        <v>193</v>
      </c>
      <c r="D34" s="95">
        <v>106</v>
      </c>
      <c r="E34" s="95">
        <v>1276</v>
      </c>
      <c r="F34" s="95">
        <v>0</v>
      </c>
      <c r="G34" s="33">
        <v>1623</v>
      </c>
      <c r="H34" s="95">
        <v>418</v>
      </c>
      <c r="I34" s="95">
        <v>814</v>
      </c>
      <c r="J34" s="95">
        <v>389</v>
      </c>
      <c r="K34" s="95">
        <v>2</v>
      </c>
      <c r="L34" s="33">
        <v>1623</v>
      </c>
      <c r="M34" s="31">
        <v>112</v>
      </c>
      <c r="N34" s="95">
        <v>63</v>
      </c>
      <c r="O34" s="89">
        <f t="shared" si="0"/>
        <v>56.25</v>
      </c>
      <c r="P34" s="91">
        <v>220</v>
      </c>
      <c r="Q34" s="107">
        <f t="shared" si="1"/>
        <v>50.909090909090907</v>
      </c>
    </row>
    <row r="35" spans="1:17">
      <c r="A35" s="31">
        <v>20</v>
      </c>
      <c r="B35" s="95">
        <v>30</v>
      </c>
      <c r="C35" s="95">
        <v>153</v>
      </c>
      <c r="D35" s="95">
        <v>97</v>
      </c>
      <c r="E35" s="95">
        <v>847</v>
      </c>
      <c r="F35" s="95">
        <v>0</v>
      </c>
      <c r="G35" s="33">
        <v>1127</v>
      </c>
      <c r="H35" s="95">
        <v>413</v>
      </c>
      <c r="I35" s="95">
        <v>387</v>
      </c>
      <c r="J35" s="95">
        <v>310</v>
      </c>
      <c r="K35" s="95">
        <v>17</v>
      </c>
      <c r="L35" s="33">
        <v>1127</v>
      </c>
      <c r="M35" s="31">
        <v>112</v>
      </c>
      <c r="N35" s="95">
        <v>57</v>
      </c>
      <c r="O35" s="89">
        <f t="shared" si="0"/>
        <v>50.892857142857146</v>
      </c>
      <c r="P35" s="91">
        <v>220</v>
      </c>
      <c r="Q35" s="107">
        <f t="shared" si="1"/>
        <v>50.909090909090907</v>
      </c>
    </row>
    <row r="36" spans="1:17">
      <c r="A36" s="31">
        <v>21</v>
      </c>
      <c r="B36" s="95">
        <v>36</v>
      </c>
      <c r="C36" s="95">
        <v>190</v>
      </c>
      <c r="D36" s="95">
        <v>107</v>
      </c>
      <c r="E36" s="95">
        <v>1058</v>
      </c>
      <c r="F36" s="95">
        <v>0</v>
      </c>
      <c r="G36" s="33">
        <v>1391</v>
      </c>
      <c r="H36" s="95">
        <v>484</v>
      </c>
      <c r="I36" s="95">
        <v>583</v>
      </c>
      <c r="J36" s="95">
        <v>316</v>
      </c>
      <c r="K36" s="95">
        <v>8</v>
      </c>
      <c r="L36" s="33">
        <v>1391</v>
      </c>
      <c r="M36" s="31">
        <v>112</v>
      </c>
      <c r="N36" s="95">
        <v>63</v>
      </c>
      <c r="O36" s="89">
        <f t="shared" si="0"/>
        <v>56.25</v>
      </c>
      <c r="P36" s="91">
        <v>220</v>
      </c>
      <c r="Q36" s="107">
        <f t="shared" si="1"/>
        <v>50.909090909090907</v>
      </c>
    </row>
    <row r="37" spans="1:17">
      <c r="A37" s="31">
        <v>22</v>
      </c>
      <c r="B37" s="95">
        <v>49</v>
      </c>
      <c r="C37" s="95">
        <v>211</v>
      </c>
      <c r="D37" s="95">
        <v>117</v>
      </c>
      <c r="E37" s="95">
        <v>1108</v>
      </c>
      <c r="F37" s="95">
        <v>15</v>
      </c>
      <c r="G37" s="33">
        <v>1500</v>
      </c>
      <c r="H37" s="95">
        <v>441</v>
      </c>
      <c r="I37" s="95">
        <v>657</v>
      </c>
      <c r="J37" s="95">
        <v>401</v>
      </c>
      <c r="K37" s="95">
        <v>1</v>
      </c>
      <c r="L37" s="33">
        <v>1500</v>
      </c>
      <c r="M37" s="31">
        <v>112</v>
      </c>
      <c r="N37" s="95">
        <v>56</v>
      </c>
      <c r="O37" s="89">
        <f t="shared" si="0"/>
        <v>50</v>
      </c>
      <c r="P37" s="91">
        <v>220</v>
      </c>
      <c r="Q37" s="107">
        <f t="shared" si="1"/>
        <v>50.909090909090907</v>
      </c>
    </row>
    <row r="38" spans="1:17">
      <c r="A38" s="31">
        <v>23</v>
      </c>
      <c r="B38" s="95">
        <v>41</v>
      </c>
      <c r="C38" s="95">
        <v>166</v>
      </c>
      <c r="D38" s="95">
        <v>90</v>
      </c>
      <c r="E38" s="95">
        <v>992</v>
      </c>
      <c r="F38" s="95">
        <v>0</v>
      </c>
      <c r="G38" s="33">
        <v>1289</v>
      </c>
      <c r="H38" s="95">
        <v>403</v>
      </c>
      <c r="I38" s="95">
        <v>526</v>
      </c>
      <c r="J38" s="95">
        <v>357</v>
      </c>
      <c r="K38" s="95">
        <v>3</v>
      </c>
      <c r="L38" s="33">
        <v>1289</v>
      </c>
      <c r="M38" s="31">
        <v>112</v>
      </c>
      <c r="N38" s="95">
        <v>57</v>
      </c>
      <c r="O38" s="89">
        <f t="shared" si="0"/>
        <v>50.892857142857146</v>
      </c>
      <c r="P38" s="91">
        <v>220</v>
      </c>
      <c r="Q38" s="107">
        <f t="shared" si="1"/>
        <v>50.909090909090907</v>
      </c>
    </row>
    <row r="39" spans="1:17">
      <c r="A39" s="31">
        <v>24</v>
      </c>
      <c r="B39" s="95">
        <v>42</v>
      </c>
      <c r="C39" s="95">
        <v>147</v>
      </c>
      <c r="D39" s="95">
        <v>109</v>
      </c>
      <c r="E39" s="95">
        <v>976</v>
      </c>
      <c r="F39" s="95">
        <v>1</v>
      </c>
      <c r="G39" s="33">
        <v>1275</v>
      </c>
      <c r="H39" s="95">
        <v>386</v>
      </c>
      <c r="I39" s="95">
        <v>596</v>
      </c>
      <c r="J39" s="95">
        <v>288</v>
      </c>
      <c r="K39" s="95">
        <v>5</v>
      </c>
      <c r="L39" s="33">
        <v>1275</v>
      </c>
      <c r="M39" s="31">
        <v>112</v>
      </c>
      <c r="N39" s="95">
        <v>55</v>
      </c>
      <c r="O39" s="89">
        <f t="shared" si="0"/>
        <v>49.107142857142854</v>
      </c>
      <c r="P39" s="91">
        <v>220</v>
      </c>
      <c r="Q39" s="107">
        <f t="shared" si="1"/>
        <v>50.909090909090907</v>
      </c>
    </row>
    <row r="40" spans="1:17">
      <c r="A40" s="31">
        <v>25</v>
      </c>
      <c r="B40" s="95">
        <v>33</v>
      </c>
      <c r="C40" s="95">
        <v>161</v>
      </c>
      <c r="D40" s="95">
        <v>110</v>
      </c>
      <c r="E40" s="95">
        <v>848</v>
      </c>
      <c r="F40" s="95">
        <v>22</v>
      </c>
      <c r="G40" s="33">
        <v>1174</v>
      </c>
      <c r="H40" s="95">
        <v>342</v>
      </c>
      <c r="I40" s="95">
        <v>521</v>
      </c>
      <c r="J40" s="95">
        <v>265</v>
      </c>
      <c r="K40" s="95">
        <v>46</v>
      </c>
      <c r="L40" s="33">
        <v>1174</v>
      </c>
      <c r="M40" s="31">
        <v>112</v>
      </c>
      <c r="N40" s="95">
        <v>56</v>
      </c>
      <c r="O40" s="89">
        <f t="shared" si="0"/>
        <v>50</v>
      </c>
      <c r="P40" s="91">
        <v>220</v>
      </c>
      <c r="Q40" s="107">
        <f t="shared" si="1"/>
        <v>50.909090909090907</v>
      </c>
    </row>
    <row r="41" spans="1:17">
      <c r="A41" s="31">
        <v>26</v>
      </c>
      <c r="B41" s="95">
        <v>43</v>
      </c>
      <c r="C41" s="95">
        <v>145</v>
      </c>
      <c r="D41" s="95">
        <v>70</v>
      </c>
      <c r="E41" s="95">
        <v>533</v>
      </c>
      <c r="F41" s="95">
        <v>0</v>
      </c>
      <c r="G41" s="33">
        <v>791</v>
      </c>
      <c r="H41" s="95">
        <v>323</v>
      </c>
      <c r="I41" s="95">
        <v>261</v>
      </c>
      <c r="J41" s="95">
        <v>202</v>
      </c>
      <c r="K41" s="95">
        <v>5</v>
      </c>
      <c r="L41" s="33">
        <v>791</v>
      </c>
      <c r="M41" s="31">
        <v>112</v>
      </c>
      <c r="N41" s="95">
        <v>37</v>
      </c>
      <c r="O41" s="89">
        <f t="shared" si="0"/>
        <v>33.035714285714285</v>
      </c>
      <c r="P41" s="91">
        <v>220</v>
      </c>
      <c r="Q41" s="107">
        <f t="shared" si="1"/>
        <v>50.909090909090907</v>
      </c>
    </row>
    <row r="42" spans="1:17">
      <c r="A42" s="31">
        <v>27</v>
      </c>
      <c r="B42" s="40">
        <v>33</v>
      </c>
      <c r="C42" s="11">
        <v>130</v>
      </c>
      <c r="D42" s="11">
        <v>53</v>
      </c>
      <c r="E42" s="11">
        <v>600</v>
      </c>
      <c r="F42" s="29">
        <v>9</v>
      </c>
      <c r="G42" s="33">
        <v>825</v>
      </c>
      <c r="H42" s="40">
        <v>267</v>
      </c>
      <c r="I42" s="11">
        <v>336</v>
      </c>
      <c r="J42" s="11">
        <v>219</v>
      </c>
      <c r="K42" s="29">
        <v>3</v>
      </c>
      <c r="L42" s="33">
        <v>825</v>
      </c>
      <c r="M42" s="31">
        <v>112</v>
      </c>
      <c r="N42" s="95">
        <v>51</v>
      </c>
      <c r="O42" s="89">
        <f t="shared" si="0"/>
        <v>45.535714285714285</v>
      </c>
      <c r="P42" s="91">
        <v>220</v>
      </c>
      <c r="Q42" s="107">
        <f t="shared" si="1"/>
        <v>50.909090909090907</v>
      </c>
    </row>
    <row r="43" spans="1:17">
      <c r="A43" s="31">
        <v>28</v>
      </c>
      <c r="B43" s="40">
        <v>25</v>
      </c>
      <c r="C43" s="11">
        <v>119</v>
      </c>
      <c r="D43" s="11">
        <v>66</v>
      </c>
      <c r="E43" s="11">
        <v>643</v>
      </c>
      <c r="F43" s="29">
        <v>0</v>
      </c>
      <c r="G43" s="33">
        <v>853</v>
      </c>
      <c r="H43" s="40">
        <v>219</v>
      </c>
      <c r="I43" s="11">
        <v>430</v>
      </c>
      <c r="J43" s="11">
        <v>201</v>
      </c>
      <c r="K43" s="29">
        <v>3</v>
      </c>
      <c r="L43" s="33">
        <v>853</v>
      </c>
      <c r="M43" s="31">
        <v>112</v>
      </c>
      <c r="N43" s="95">
        <v>51</v>
      </c>
      <c r="O43" s="89">
        <f t="shared" si="0"/>
        <v>45.535714285714285</v>
      </c>
      <c r="P43" s="91">
        <v>220</v>
      </c>
      <c r="Q43" s="107">
        <f t="shared" si="1"/>
        <v>50.909090909090907</v>
      </c>
    </row>
    <row r="44" spans="1:17">
      <c r="A44" s="31">
        <v>29</v>
      </c>
      <c r="B44" s="40">
        <v>28</v>
      </c>
      <c r="C44" s="11">
        <v>109</v>
      </c>
      <c r="D44" s="11">
        <v>67</v>
      </c>
      <c r="E44" s="11">
        <v>737</v>
      </c>
      <c r="F44" s="29">
        <v>0</v>
      </c>
      <c r="G44" s="33">
        <v>941</v>
      </c>
      <c r="H44" s="40">
        <v>304</v>
      </c>
      <c r="I44" s="11">
        <v>438</v>
      </c>
      <c r="J44" s="11">
        <v>194</v>
      </c>
      <c r="K44" s="29">
        <v>5</v>
      </c>
      <c r="L44" s="33">
        <v>941</v>
      </c>
      <c r="M44" s="31">
        <v>112</v>
      </c>
      <c r="N44" s="95">
        <v>51</v>
      </c>
      <c r="O44" s="89">
        <f t="shared" si="0"/>
        <v>45.535714285714285</v>
      </c>
      <c r="P44" s="91">
        <v>220</v>
      </c>
      <c r="Q44" s="107">
        <f t="shared" si="1"/>
        <v>50.909090909090907</v>
      </c>
    </row>
    <row r="45" spans="1:17">
      <c r="A45" s="31">
        <v>30</v>
      </c>
      <c r="B45" s="40">
        <v>25</v>
      </c>
      <c r="C45" s="11">
        <v>126</v>
      </c>
      <c r="D45" s="11">
        <v>40</v>
      </c>
      <c r="E45" s="11">
        <v>714</v>
      </c>
      <c r="F45" s="29">
        <v>7</v>
      </c>
      <c r="G45" s="33">
        <v>912</v>
      </c>
      <c r="H45" s="40">
        <v>258</v>
      </c>
      <c r="I45" s="11">
        <v>480</v>
      </c>
      <c r="J45" s="11">
        <v>171</v>
      </c>
      <c r="K45" s="29">
        <v>3</v>
      </c>
      <c r="L45" s="33">
        <v>912</v>
      </c>
      <c r="M45" s="31">
        <v>112</v>
      </c>
      <c r="N45" s="95">
        <v>52</v>
      </c>
      <c r="O45" s="89">
        <f t="shared" si="0"/>
        <v>46.428571428571431</v>
      </c>
      <c r="P45" s="91">
        <v>220</v>
      </c>
      <c r="Q45" s="107">
        <f t="shared" si="1"/>
        <v>50.909090909090907</v>
      </c>
    </row>
    <row r="46" spans="1:17">
      <c r="A46" s="31">
        <v>31</v>
      </c>
      <c r="B46" s="40">
        <v>35</v>
      </c>
      <c r="C46" s="11">
        <v>155</v>
      </c>
      <c r="D46" s="11">
        <v>91</v>
      </c>
      <c r="E46" s="11">
        <v>942</v>
      </c>
      <c r="F46" s="29">
        <v>1</v>
      </c>
      <c r="G46" s="33">
        <v>1224</v>
      </c>
      <c r="H46" s="40">
        <v>304</v>
      </c>
      <c r="I46" s="11">
        <v>603</v>
      </c>
      <c r="J46" s="11">
        <v>316</v>
      </c>
      <c r="K46" s="29">
        <v>1</v>
      </c>
      <c r="L46" s="33">
        <v>1224</v>
      </c>
      <c r="M46" s="31">
        <v>112</v>
      </c>
      <c r="N46" s="95">
        <v>50</v>
      </c>
      <c r="O46" s="89">
        <f t="shared" si="0"/>
        <v>44.642857142857146</v>
      </c>
      <c r="P46" s="91">
        <v>220</v>
      </c>
      <c r="Q46" s="107">
        <f t="shared" si="1"/>
        <v>50.909090909090907</v>
      </c>
    </row>
    <row r="47" spans="1:17">
      <c r="A47" s="31">
        <v>32</v>
      </c>
      <c r="B47" s="40">
        <v>27</v>
      </c>
      <c r="C47" s="11">
        <v>128</v>
      </c>
      <c r="D47" s="11">
        <v>66</v>
      </c>
      <c r="E47" s="11">
        <v>560</v>
      </c>
      <c r="F47" s="29">
        <v>0</v>
      </c>
      <c r="G47" s="33">
        <v>781</v>
      </c>
      <c r="H47" s="40">
        <v>299</v>
      </c>
      <c r="I47" s="11">
        <v>191</v>
      </c>
      <c r="J47" s="11">
        <v>285</v>
      </c>
      <c r="K47" s="29">
        <v>6</v>
      </c>
      <c r="L47" s="33">
        <v>781</v>
      </c>
      <c r="M47" s="31">
        <v>112</v>
      </c>
      <c r="N47" s="95">
        <v>57</v>
      </c>
      <c r="O47" s="89">
        <f t="shared" si="0"/>
        <v>50.892857142857146</v>
      </c>
      <c r="P47" s="91">
        <v>220</v>
      </c>
      <c r="Q47" s="107">
        <f t="shared" si="1"/>
        <v>50.909090909090907</v>
      </c>
    </row>
    <row r="48" spans="1:17">
      <c r="A48" s="31">
        <v>33</v>
      </c>
      <c r="B48" s="40">
        <v>43</v>
      </c>
      <c r="C48" s="11">
        <v>270</v>
      </c>
      <c r="D48" s="11">
        <v>233</v>
      </c>
      <c r="E48" s="11">
        <v>1160</v>
      </c>
      <c r="F48" s="29">
        <v>1</v>
      </c>
      <c r="G48" s="33">
        <v>1707</v>
      </c>
      <c r="H48" s="40">
        <v>453</v>
      </c>
      <c r="I48" s="11">
        <v>841</v>
      </c>
      <c r="J48" s="11">
        <v>404</v>
      </c>
      <c r="K48" s="29">
        <v>9</v>
      </c>
      <c r="L48" s="33">
        <v>1707</v>
      </c>
      <c r="M48" s="31">
        <v>112</v>
      </c>
      <c r="N48" s="95">
        <v>56</v>
      </c>
      <c r="O48" s="89">
        <f t="shared" si="0"/>
        <v>50</v>
      </c>
      <c r="P48" s="91">
        <v>220</v>
      </c>
      <c r="Q48" s="107">
        <f t="shared" si="1"/>
        <v>50.909090909090907</v>
      </c>
    </row>
    <row r="49" spans="1:17">
      <c r="A49" s="31">
        <v>34</v>
      </c>
      <c r="B49" s="40">
        <v>62</v>
      </c>
      <c r="C49" s="11">
        <v>225</v>
      </c>
      <c r="D49" s="11">
        <v>107</v>
      </c>
      <c r="E49" s="11">
        <v>1109</v>
      </c>
      <c r="F49" s="29">
        <v>0</v>
      </c>
      <c r="G49" s="33">
        <v>1503</v>
      </c>
      <c r="H49" s="40">
        <v>457</v>
      </c>
      <c r="I49" s="11">
        <v>584</v>
      </c>
      <c r="J49" s="11">
        <v>441</v>
      </c>
      <c r="K49" s="29">
        <v>21</v>
      </c>
      <c r="L49" s="33">
        <v>1503</v>
      </c>
      <c r="M49" s="31">
        <v>112</v>
      </c>
      <c r="N49" s="95">
        <v>52</v>
      </c>
      <c r="O49" s="89">
        <f t="shared" si="0"/>
        <v>46.428571428571431</v>
      </c>
      <c r="P49" s="91">
        <v>220</v>
      </c>
      <c r="Q49" s="107">
        <f t="shared" si="1"/>
        <v>50.909090909090907</v>
      </c>
    </row>
    <row r="50" spans="1:17">
      <c r="A50" s="31">
        <v>35</v>
      </c>
      <c r="B50" s="40">
        <v>63</v>
      </c>
      <c r="C50" s="11">
        <v>206</v>
      </c>
      <c r="D50" s="11">
        <v>128</v>
      </c>
      <c r="E50" s="11">
        <v>1082</v>
      </c>
      <c r="F50" s="29">
        <v>1</v>
      </c>
      <c r="G50" s="33">
        <v>1480</v>
      </c>
      <c r="H50" s="40">
        <v>449</v>
      </c>
      <c r="I50" s="11">
        <v>636</v>
      </c>
      <c r="J50" s="11">
        <v>366</v>
      </c>
      <c r="K50" s="29">
        <v>29</v>
      </c>
      <c r="L50" s="33">
        <v>1480</v>
      </c>
      <c r="M50" s="31">
        <v>112</v>
      </c>
      <c r="N50" s="95">
        <v>50</v>
      </c>
      <c r="O50" s="89">
        <f t="shared" si="0"/>
        <v>44.642857142857146</v>
      </c>
      <c r="P50" s="91">
        <v>220</v>
      </c>
      <c r="Q50" s="107">
        <f t="shared" si="1"/>
        <v>50.909090909090907</v>
      </c>
    </row>
    <row r="51" spans="1:17">
      <c r="A51" s="31">
        <v>36</v>
      </c>
      <c r="B51" s="40">
        <v>37</v>
      </c>
      <c r="C51" s="11">
        <v>169</v>
      </c>
      <c r="D51" s="11">
        <v>124</v>
      </c>
      <c r="E51" s="11">
        <v>916</v>
      </c>
      <c r="F51" s="29">
        <v>0</v>
      </c>
      <c r="G51" s="33">
        <v>1246</v>
      </c>
      <c r="H51" s="40">
        <v>430</v>
      </c>
      <c r="I51" s="11">
        <v>437</v>
      </c>
      <c r="J51" s="11">
        <v>364</v>
      </c>
      <c r="K51" s="29">
        <v>15</v>
      </c>
      <c r="L51" s="33">
        <v>1246</v>
      </c>
      <c r="M51" s="31">
        <v>112</v>
      </c>
      <c r="N51" s="95">
        <v>53</v>
      </c>
      <c r="O51" s="89">
        <f t="shared" si="0"/>
        <v>47.321428571428569</v>
      </c>
      <c r="P51" s="91">
        <v>220</v>
      </c>
      <c r="Q51" s="107">
        <f t="shared" si="1"/>
        <v>50.909090909090907</v>
      </c>
    </row>
    <row r="52" spans="1:17">
      <c r="A52" s="31">
        <v>37</v>
      </c>
      <c r="B52" s="40">
        <v>18</v>
      </c>
      <c r="C52" s="11">
        <v>68</v>
      </c>
      <c r="D52" s="11">
        <v>66</v>
      </c>
      <c r="E52" s="11">
        <v>520</v>
      </c>
      <c r="F52" s="29">
        <v>1</v>
      </c>
      <c r="G52" s="33">
        <v>673</v>
      </c>
      <c r="H52" s="40">
        <v>227</v>
      </c>
      <c r="I52" s="11">
        <v>165</v>
      </c>
      <c r="J52" s="11">
        <v>257</v>
      </c>
      <c r="K52" s="29">
        <v>24</v>
      </c>
      <c r="L52" s="33">
        <v>673</v>
      </c>
      <c r="M52" s="31">
        <v>112</v>
      </c>
      <c r="N52" s="95">
        <v>31</v>
      </c>
      <c r="O52" s="89">
        <f t="shared" si="0"/>
        <v>27.678571428571427</v>
      </c>
      <c r="P52" s="91">
        <v>220</v>
      </c>
      <c r="Q52" s="107">
        <f t="shared" si="1"/>
        <v>50.909090909090907</v>
      </c>
    </row>
    <row r="53" spans="1:17">
      <c r="A53" s="31">
        <v>38</v>
      </c>
      <c r="B53" s="40">
        <v>38</v>
      </c>
      <c r="C53" s="11">
        <v>116</v>
      </c>
      <c r="D53" s="11">
        <v>105</v>
      </c>
      <c r="E53" s="11">
        <v>1216</v>
      </c>
      <c r="F53" s="29">
        <v>2</v>
      </c>
      <c r="G53" s="33">
        <v>1477</v>
      </c>
      <c r="H53" s="40">
        <v>400</v>
      </c>
      <c r="I53" s="11">
        <v>630</v>
      </c>
      <c r="J53" s="11">
        <v>433</v>
      </c>
      <c r="K53" s="29">
        <v>14</v>
      </c>
      <c r="L53" s="33">
        <v>1477</v>
      </c>
      <c r="M53" s="31">
        <v>112</v>
      </c>
      <c r="N53" s="95">
        <v>50</v>
      </c>
      <c r="O53" s="89">
        <f t="shared" si="0"/>
        <v>44.642857142857146</v>
      </c>
      <c r="P53" s="91">
        <v>220</v>
      </c>
      <c r="Q53" s="107">
        <f t="shared" si="1"/>
        <v>50.909090909090907</v>
      </c>
    </row>
    <row r="54" spans="1:17">
      <c r="A54" s="31">
        <v>39</v>
      </c>
      <c r="B54" s="40">
        <v>27</v>
      </c>
      <c r="C54" s="11">
        <v>89</v>
      </c>
      <c r="D54" s="11">
        <v>65</v>
      </c>
      <c r="E54" s="11">
        <v>436</v>
      </c>
      <c r="F54" s="29">
        <v>3</v>
      </c>
      <c r="G54" s="33">
        <v>620</v>
      </c>
      <c r="H54" s="40">
        <v>237</v>
      </c>
      <c r="I54" s="11">
        <v>128</v>
      </c>
      <c r="J54" s="11">
        <v>243</v>
      </c>
      <c r="K54" s="29">
        <v>12</v>
      </c>
      <c r="L54" s="33">
        <v>620</v>
      </c>
      <c r="M54" s="31">
        <v>112</v>
      </c>
      <c r="N54" s="95">
        <v>47</v>
      </c>
      <c r="O54" s="89">
        <f t="shared" si="0"/>
        <v>41.964285714285715</v>
      </c>
      <c r="P54" s="91">
        <v>220</v>
      </c>
      <c r="Q54" s="107">
        <f t="shared" si="1"/>
        <v>50.909090909090907</v>
      </c>
    </row>
    <row r="55" spans="1:17">
      <c r="A55" s="31">
        <v>40</v>
      </c>
      <c r="B55" s="40">
        <v>30</v>
      </c>
      <c r="C55" s="11">
        <v>110</v>
      </c>
      <c r="D55" s="11">
        <v>114</v>
      </c>
      <c r="E55" s="11">
        <v>803</v>
      </c>
      <c r="F55" s="29">
        <v>0</v>
      </c>
      <c r="G55" s="33">
        <v>1057</v>
      </c>
      <c r="H55" s="40">
        <v>426</v>
      </c>
      <c r="I55" s="11">
        <v>336</v>
      </c>
      <c r="J55" s="11">
        <v>289</v>
      </c>
      <c r="K55" s="29">
        <v>6</v>
      </c>
      <c r="L55" s="33">
        <v>1057</v>
      </c>
      <c r="M55" s="31">
        <v>112</v>
      </c>
      <c r="N55" s="95">
        <v>42</v>
      </c>
      <c r="O55" s="89">
        <f t="shared" si="0"/>
        <v>37.5</v>
      </c>
      <c r="P55" s="91">
        <v>220</v>
      </c>
      <c r="Q55" s="107">
        <f t="shared" si="1"/>
        <v>50.909090909090907</v>
      </c>
    </row>
    <row r="56" spans="1:17">
      <c r="A56" s="31">
        <v>41</v>
      </c>
      <c r="B56" s="40">
        <v>44</v>
      </c>
      <c r="C56" s="11">
        <v>187</v>
      </c>
      <c r="D56" s="11">
        <v>107</v>
      </c>
      <c r="E56" s="11">
        <v>1339</v>
      </c>
      <c r="F56" s="29">
        <v>9</v>
      </c>
      <c r="G56" s="33">
        <v>1686</v>
      </c>
      <c r="H56" s="40">
        <v>333</v>
      </c>
      <c r="I56" s="11">
        <v>875</v>
      </c>
      <c r="J56" s="11">
        <v>471</v>
      </c>
      <c r="K56" s="29">
        <v>7</v>
      </c>
      <c r="L56" s="33">
        <v>1686</v>
      </c>
      <c r="M56" s="31">
        <v>112</v>
      </c>
      <c r="N56" s="95">
        <v>57</v>
      </c>
      <c r="O56" s="89">
        <f t="shared" si="0"/>
        <v>50.892857142857146</v>
      </c>
      <c r="P56" s="91">
        <v>220</v>
      </c>
      <c r="Q56" s="107">
        <f t="shared" si="1"/>
        <v>50.909090909090907</v>
      </c>
    </row>
    <row r="57" spans="1:17">
      <c r="A57" s="31">
        <v>42</v>
      </c>
      <c r="B57" s="40">
        <v>44</v>
      </c>
      <c r="C57" s="11">
        <v>155</v>
      </c>
      <c r="D57" s="11">
        <v>94</v>
      </c>
      <c r="E57" s="11">
        <v>902</v>
      </c>
      <c r="F57" s="29">
        <v>18</v>
      </c>
      <c r="G57" s="33">
        <v>1213</v>
      </c>
      <c r="H57" s="40">
        <v>366</v>
      </c>
      <c r="I57" s="11">
        <v>455</v>
      </c>
      <c r="J57" s="11">
        <v>381</v>
      </c>
      <c r="K57" s="29">
        <v>11</v>
      </c>
      <c r="L57" s="33">
        <v>1213</v>
      </c>
      <c r="M57" s="31">
        <v>112</v>
      </c>
      <c r="N57" s="95">
        <v>61</v>
      </c>
      <c r="O57" s="89">
        <f t="shared" si="0"/>
        <v>54.464285714285715</v>
      </c>
      <c r="P57" s="91">
        <v>220</v>
      </c>
      <c r="Q57" s="107">
        <f t="shared" si="1"/>
        <v>50.909090909090907</v>
      </c>
    </row>
    <row r="58" spans="1:17">
      <c r="A58" s="31">
        <v>43</v>
      </c>
      <c r="B58" s="40">
        <v>26</v>
      </c>
      <c r="C58" s="11">
        <v>141</v>
      </c>
      <c r="D58" s="11">
        <v>82</v>
      </c>
      <c r="E58" s="11">
        <v>655</v>
      </c>
      <c r="F58" s="29">
        <v>0</v>
      </c>
      <c r="G58" s="33">
        <v>904</v>
      </c>
      <c r="H58" s="40">
        <v>264</v>
      </c>
      <c r="I58" s="11">
        <v>294</v>
      </c>
      <c r="J58" s="11">
        <v>318</v>
      </c>
      <c r="K58" s="29">
        <v>28</v>
      </c>
      <c r="L58" s="33">
        <v>904</v>
      </c>
      <c r="M58" s="31">
        <v>112</v>
      </c>
      <c r="N58" s="95">
        <v>45</v>
      </c>
      <c r="O58" s="89">
        <f t="shared" si="0"/>
        <v>40.178571428571431</v>
      </c>
      <c r="P58" s="91">
        <v>220</v>
      </c>
      <c r="Q58" s="107">
        <f t="shared" si="1"/>
        <v>50.909090909090907</v>
      </c>
    </row>
    <row r="59" spans="1:17">
      <c r="A59" s="31">
        <v>44</v>
      </c>
      <c r="B59" s="40">
        <v>31</v>
      </c>
      <c r="C59" s="11">
        <v>157</v>
      </c>
      <c r="D59" s="11">
        <v>100</v>
      </c>
      <c r="E59" s="11">
        <v>886</v>
      </c>
      <c r="F59" s="29">
        <v>0</v>
      </c>
      <c r="G59" s="33">
        <v>1174</v>
      </c>
      <c r="H59" s="40">
        <v>361</v>
      </c>
      <c r="I59" s="11">
        <v>377</v>
      </c>
      <c r="J59" s="11">
        <v>408</v>
      </c>
      <c r="K59" s="29">
        <v>28</v>
      </c>
      <c r="L59" s="33">
        <v>1174</v>
      </c>
      <c r="M59" s="31">
        <v>112</v>
      </c>
      <c r="N59" s="95">
        <v>60</v>
      </c>
      <c r="O59" s="89">
        <f t="shared" si="0"/>
        <v>53.571428571428569</v>
      </c>
      <c r="P59" s="91">
        <v>220</v>
      </c>
      <c r="Q59" s="107">
        <f t="shared" si="1"/>
        <v>50.909090909090907</v>
      </c>
    </row>
    <row r="60" spans="1:17">
      <c r="A60" s="31">
        <v>45</v>
      </c>
      <c r="B60" s="40">
        <v>21</v>
      </c>
      <c r="C60" s="11">
        <v>97</v>
      </c>
      <c r="D60" s="11">
        <v>91</v>
      </c>
      <c r="E60" s="11">
        <v>677</v>
      </c>
      <c r="F60" s="29">
        <v>0</v>
      </c>
      <c r="G60" s="33">
        <v>886</v>
      </c>
      <c r="H60" s="40">
        <v>316</v>
      </c>
      <c r="I60" s="11">
        <v>374</v>
      </c>
      <c r="J60" s="11">
        <v>184</v>
      </c>
      <c r="K60" s="29">
        <v>12</v>
      </c>
      <c r="L60" s="33">
        <v>886</v>
      </c>
      <c r="M60" s="31">
        <v>112</v>
      </c>
      <c r="N60" s="95">
        <v>52</v>
      </c>
      <c r="O60" s="89">
        <f t="shared" si="0"/>
        <v>46.428571428571431</v>
      </c>
      <c r="P60" s="91">
        <v>220</v>
      </c>
      <c r="Q60" s="107">
        <f t="shared" si="1"/>
        <v>50.909090909090907</v>
      </c>
    </row>
    <row r="61" spans="1:17">
      <c r="A61" s="31">
        <v>46</v>
      </c>
      <c r="B61" s="40">
        <v>41</v>
      </c>
      <c r="C61" s="11">
        <v>129</v>
      </c>
      <c r="D61" s="11">
        <v>77</v>
      </c>
      <c r="E61" s="11">
        <v>931</v>
      </c>
      <c r="F61" s="29">
        <v>0</v>
      </c>
      <c r="G61" s="33">
        <v>1178</v>
      </c>
      <c r="H61" s="40">
        <v>294</v>
      </c>
      <c r="I61" s="11">
        <v>610</v>
      </c>
      <c r="J61" s="11">
        <v>224</v>
      </c>
      <c r="K61" s="29">
        <v>50</v>
      </c>
      <c r="L61" s="33">
        <v>1178</v>
      </c>
      <c r="M61" s="31">
        <v>112</v>
      </c>
      <c r="N61" s="95">
        <v>53</v>
      </c>
      <c r="O61" s="89">
        <f t="shared" si="0"/>
        <v>47.321428571428569</v>
      </c>
      <c r="P61" s="91">
        <v>220</v>
      </c>
      <c r="Q61" s="107">
        <f t="shared" si="1"/>
        <v>50.909090909090907</v>
      </c>
    </row>
    <row r="62" spans="1:17">
      <c r="A62" s="31">
        <v>47</v>
      </c>
      <c r="B62" s="40">
        <v>39</v>
      </c>
      <c r="C62" s="11">
        <v>178</v>
      </c>
      <c r="D62" s="11">
        <v>94</v>
      </c>
      <c r="E62" s="11">
        <v>1005</v>
      </c>
      <c r="F62" s="29">
        <v>0</v>
      </c>
      <c r="G62" s="33">
        <v>1316</v>
      </c>
      <c r="H62" s="40">
        <v>416</v>
      </c>
      <c r="I62" s="11">
        <v>521</v>
      </c>
      <c r="J62" s="11">
        <v>379</v>
      </c>
      <c r="K62" s="29">
        <v>0</v>
      </c>
      <c r="L62" s="33">
        <v>1316</v>
      </c>
      <c r="M62" s="31">
        <v>112</v>
      </c>
      <c r="N62" s="95">
        <v>58</v>
      </c>
      <c r="O62" s="89">
        <f t="shared" si="0"/>
        <v>51.785714285714285</v>
      </c>
      <c r="P62" s="91">
        <v>220</v>
      </c>
      <c r="Q62" s="107">
        <f t="shared" si="1"/>
        <v>50.909090909090907</v>
      </c>
    </row>
    <row r="63" spans="1:17">
      <c r="A63" s="31">
        <v>48</v>
      </c>
      <c r="B63" s="40">
        <v>46</v>
      </c>
      <c r="C63" s="11">
        <v>145</v>
      </c>
      <c r="D63" s="11">
        <v>93</v>
      </c>
      <c r="E63" s="11">
        <v>923</v>
      </c>
      <c r="F63" s="29">
        <v>0</v>
      </c>
      <c r="G63" s="33">
        <v>1207</v>
      </c>
      <c r="H63" s="40">
        <v>373</v>
      </c>
      <c r="I63" s="11">
        <v>451</v>
      </c>
      <c r="J63" s="11">
        <v>380</v>
      </c>
      <c r="K63" s="29">
        <v>3</v>
      </c>
      <c r="L63" s="33">
        <v>1207</v>
      </c>
      <c r="M63" s="31">
        <v>112</v>
      </c>
      <c r="N63" s="95">
        <v>52</v>
      </c>
      <c r="O63" s="89">
        <f t="shared" si="0"/>
        <v>46.428571428571431</v>
      </c>
      <c r="P63" s="91">
        <v>220</v>
      </c>
      <c r="Q63" s="107">
        <f t="shared" si="1"/>
        <v>50.909090909090907</v>
      </c>
    </row>
    <row r="64" spans="1:17">
      <c r="A64" s="31">
        <v>49</v>
      </c>
      <c r="B64" s="40">
        <v>43</v>
      </c>
      <c r="C64" s="11">
        <v>173</v>
      </c>
      <c r="D64" s="11">
        <v>108</v>
      </c>
      <c r="E64" s="11">
        <v>1073</v>
      </c>
      <c r="F64" s="29">
        <v>1</v>
      </c>
      <c r="G64" s="33">
        <v>1398</v>
      </c>
      <c r="H64" s="40">
        <v>421</v>
      </c>
      <c r="I64" s="11">
        <v>615</v>
      </c>
      <c r="J64" s="11">
        <v>361</v>
      </c>
      <c r="K64" s="29">
        <v>1</v>
      </c>
      <c r="L64" s="33">
        <v>1398</v>
      </c>
      <c r="M64" s="31">
        <v>112</v>
      </c>
      <c r="N64" s="95">
        <v>60</v>
      </c>
      <c r="O64" s="89">
        <f t="shared" si="0"/>
        <v>53.571428571428569</v>
      </c>
      <c r="P64" s="91">
        <v>220</v>
      </c>
      <c r="Q64" s="107">
        <f t="shared" si="1"/>
        <v>50.909090909090907</v>
      </c>
    </row>
    <row r="65" spans="1:17">
      <c r="A65" s="31">
        <v>50</v>
      </c>
      <c r="B65" s="40">
        <v>32</v>
      </c>
      <c r="C65" s="11">
        <v>145</v>
      </c>
      <c r="D65" s="11">
        <v>107</v>
      </c>
      <c r="E65" s="11">
        <v>1077</v>
      </c>
      <c r="F65" s="29">
        <v>0</v>
      </c>
      <c r="G65" s="33">
        <v>1361</v>
      </c>
      <c r="H65" s="40">
        <v>385</v>
      </c>
      <c r="I65" s="11">
        <v>569</v>
      </c>
      <c r="J65" s="11">
        <v>407</v>
      </c>
      <c r="K65" s="29">
        <v>0</v>
      </c>
      <c r="L65" s="33">
        <v>1361</v>
      </c>
      <c r="M65" s="31">
        <v>112</v>
      </c>
      <c r="N65" s="95">
        <v>43</v>
      </c>
      <c r="O65" s="89">
        <f t="shared" si="0"/>
        <v>38.392857142857146</v>
      </c>
      <c r="P65" s="91">
        <v>220</v>
      </c>
      <c r="Q65" s="107">
        <f t="shared" si="1"/>
        <v>50.909090909090907</v>
      </c>
    </row>
    <row r="66" spans="1:17">
      <c r="A66" s="31">
        <v>51</v>
      </c>
      <c r="B66" s="40">
        <v>22</v>
      </c>
      <c r="C66" s="11">
        <v>91</v>
      </c>
      <c r="D66" s="11">
        <v>57</v>
      </c>
      <c r="E66" s="11">
        <v>682</v>
      </c>
      <c r="F66" s="29">
        <v>0</v>
      </c>
      <c r="G66" s="33">
        <v>852</v>
      </c>
      <c r="H66" s="40">
        <v>288</v>
      </c>
      <c r="I66" s="11">
        <v>309</v>
      </c>
      <c r="J66" s="11">
        <v>252</v>
      </c>
      <c r="K66" s="29">
        <v>3</v>
      </c>
      <c r="L66" s="33">
        <v>852</v>
      </c>
      <c r="M66" s="31">
        <v>112</v>
      </c>
      <c r="N66" s="95">
        <v>53</v>
      </c>
      <c r="O66" s="89">
        <f t="shared" si="0"/>
        <v>47.321428571428569</v>
      </c>
      <c r="P66" s="91">
        <v>220</v>
      </c>
      <c r="Q66" s="107">
        <f t="shared" si="1"/>
        <v>50.909090909090907</v>
      </c>
    </row>
    <row r="67" spans="1:17">
      <c r="A67" s="31">
        <v>52</v>
      </c>
      <c r="B67" s="40">
        <v>18</v>
      </c>
      <c r="C67" s="11">
        <v>62</v>
      </c>
      <c r="D67" s="11">
        <v>36</v>
      </c>
      <c r="E67" s="11">
        <v>521</v>
      </c>
      <c r="F67" s="29">
        <v>0</v>
      </c>
      <c r="G67" s="33">
        <v>637</v>
      </c>
      <c r="H67" s="40">
        <v>130</v>
      </c>
      <c r="I67" s="11">
        <v>247</v>
      </c>
      <c r="J67" s="11">
        <v>256</v>
      </c>
      <c r="K67" s="29">
        <v>4</v>
      </c>
      <c r="L67" s="33">
        <v>637</v>
      </c>
      <c r="M67" s="31">
        <v>112</v>
      </c>
      <c r="N67" s="95">
        <v>3</v>
      </c>
      <c r="O67" s="89">
        <f t="shared" si="0"/>
        <v>2.6785714285714284</v>
      </c>
      <c r="P67" s="91">
        <v>220</v>
      </c>
      <c r="Q67" s="107">
        <f t="shared" si="1"/>
        <v>50.909090909090907</v>
      </c>
    </row>
    <row r="68" spans="1:17" ht="12" thickBot="1">
      <c r="A68" s="44">
        <v>53</v>
      </c>
      <c r="B68" s="43" t="s">
        <v>5</v>
      </c>
      <c r="C68" s="41" t="s">
        <v>5</v>
      </c>
      <c r="D68" s="41" t="s">
        <v>5</v>
      </c>
      <c r="E68" s="41" t="s">
        <v>5</v>
      </c>
      <c r="F68" s="42" t="s">
        <v>5</v>
      </c>
      <c r="G68" s="33" t="s">
        <v>5</v>
      </c>
      <c r="H68" s="43" t="s">
        <v>5</v>
      </c>
      <c r="I68" s="41" t="s">
        <v>5</v>
      </c>
      <c r="J68" s="41" t="s">
        <v>5</v>
      </c>
      <c r="K68" s="42" t="s">
        <v>5</v>
      </c>
      <c r="L68" s="33" t="s">
        <v>5</v>
      </c>
      <c r="M68" s="44" t="s">
        <v>5</v>
      </c>
      <c r="N68" s="44" t="s">
        <v>5</v>
      </c>
      <c r="O68" s="92"/>
      <c r="P68" s="91"/>
      <c r="Q68" s="107"/>
    </row>
    <row r="69" spans="1:17" ht="12" thickBot="1">
      <c r="A69" s="45" t="s">
        <v>47</v>
      </c>
      <c r="B69" s="46">
        <f t="shared" ref="B69:L69" si="2">SUM(B16:B68)</f>
        <v>2155</v>
      </c>
      <c r="C69" s="46">
        <f t="shared" si="2"/>
        <v>7929</v>
      </c>
      <c r="D69" s="46">
        <f t="shared" si="2"/>
        <v>5028</v>
      </c>
      <c r="E69" s="46">
        <f t="shared" si="2"/>
        <v>50618</v>
      </c>
      <c r="F69" s="59">
        <f t="shared" si="2"/>
        <v>159</v>
      </c>
      <c r="G69" s="45">
        <f t="shared" si="2"/>
        <v>65889</v>
      </c>
      <c r="H69" s="46">
        <f t="shared" si="2"/>
        <v>21088</v>
      </c>
      <c r="I69" s="46">
        <f t="shared" si="2"/>
        <v>26875</v>
      </c>
      <c r="J69" s="46">
        <f t="shared" si="2"/>
        <v>17391</v>
      </c>
      <c r="K69" s="59">
        <f t="shared" si="2"/>
        <v>535</v>
      </c>
      <c r="L69" s="45">
        <f t="shared" si="2"/>
        <v>65889</v>
      </c>
      <c r="M69" s="45">
        <v>112</v>
      </c>
      <c r="N69" s="96">
        <f>SUM(N16:N67)/52</f>
        <v>53.17307692307692</v>
      </c>
      <c r="O69" s="108">
        <f t="shared" si="0"/>
        <v>47.47596153846154</v>
      </c>
      <c r="P69" s="71">
        <v>220</v>
      </c>
      <c r="Q69" s="109">
        <v>50.9</v>
      </c>
    </row>
    <row r="70" spans="1:17">
      <c r="A70" s="3" t="s">
        <v>60</v>
      </c>
    </row>
    <row r="73" spans="1:17" s="9" customFormat="1">
      <c r="A73" s="8" t="s">
        <v>78</v>
      </c>
      <c r="B73" s="4"/>
      <c r="C73" s="4"/>
      <c r="D73" s="4"/>
      <c r="E73" s="4"/>
      <c r="F73" s="4"/>
      <c r="G73" s="4"/>
      <c r="H73" s="4"/>
      <c r="I73" s="4"/>
      <c r="J73" s="4"/>
      <c r="K73" s="4"/>
      <c r="Q73" s="106"/>
    </row>
    <row r="74" spans="1:17" ht="12" thickBot="1"/>
    <row r="75" spans="1:17" ht="12" thickBot="1">
      <c r="A75" s="110" t="s">
        <v>1</v>
      </c>
      <c r="B75" s="116" t="s">
        <v>31</v>
      </c>
      <c r="C75" s="112"/>
      <c r="D75" s="112"/>
      <c r="E75" s="112"/>
      <c r="F75" s="112"/>
      <c r="G75" s="113"/>
      <c r="H75" s="116" t="s">
        <v>32</v>
      </c>
      <c r="I75" s="112"/>
      <c r="J75" s="112"/>
      <c r="K75" s="112"/>
      <c r="L75" s="112"/>
      <c r="M75" s="117" t="s">
        <v>33</v>
      </c>
      <c r="N75" s="12"/>
    </row>
    <row r="76" spans="1:17" ht="12" thickBot="1">
      <c r="A76" s="111"/>
      <c r="B76" s="34" t="s">
        <v>34</v>
      </c>
      <c r="C76" s="35" t="s">
        <v>35</v>
      </c>
      <c r="D76" s="35" t="s">
        <v>36</v>
      </c>
      <c r="E76" s="35" t="s">
        <v>37</v>
      </c>
      <c r="F76" s="37" t="s">
        <v>38</v>
      </c>
      <c r="G76" s="32" t="s">
        <v>3</v>
      </c>
      <c r="H76" s="34" t="s">
        <v>39</v>
      </c>
      <c r="I76" s="35" t="s">
        <v>40</v>
      </c>
      <c r="J76" s="35" t="s">
        <v>41</v>
      </c>
      <c r="K76" s="37" t="s">
        <v>38</v>
      </c>
      <c r="L76" s="32" t="s">
        <v>3</v>
      </c>
      <c r="M76" s="118"/>
      <c r="N76" s="12"/>
    </row>
    <row r="77" spans="1:17">
      <c r="A77" s="47" t="s">
        <v>4</v>
      </c>
      <c r="B77" s="39">
        <v>17</v>
      </c>
      <c r="C77" s="27">
        <v>45</v>
      </c>
      <c r="D77" s="27">
        <v>78</v>
      </c>
      <c r="E77" s="27">
        <v>603</v>
      </c>
      <c r="F77" s="28">
        <v>9</v>
      </c>
      <c r="G77" s="33">
        <v>752</v>
      </c>
      <c r="H77" s="39">
        <v>301</v>
      </c>
      <c r="I77" s="27">
        <v>0</v>
      </c>
      <c r="J77" s="27">
        <v>450</v>
      </c>
      <c r="K77" s="28">
        <v>1</v>
      </c>
      <c r="L77" s="33">
        <v>752</v>
      </c>
      <c r="M77" s="30">
        <v>1</v>
      </c>
      <c r="N77" s="12"/>
    </row>
    <row r="78" spans="1:17">
      <c r="A78" s="47" t="s">
        <v>6</v>
      </c>
      <c r="B78" s="40">
        <v>1</v>
      </c>
      <c r="C78" s="11">
        <v>13</v>
      </c>
      <c r="D78" s="11">
        <v>17</v>
      </c>
      <c r="E78" s="11">
        <v>70</v>
      </c>
      <c r="F78" s="29">
        <v>11</v>
      </c>
      <c r="G78" s="33">
        <v>112</v>
      </c>
      <c r="H78" s="40">
        <v>112</v>
      </c>
      <c r="I78" s="11">
        <v>0</v>
      </c>
      <c r="J78" s="11">
        <v>0</v>
      </c>
      <c r="K78" s="29">
        <v>0</v>
      </c>
      <c r="L78" s="33">
        <v>112</v>
      </c>
      <c r="M78" s="31">
        <v>1</v>
      </c>
      <c r="N78" s="12"/>
    </row>
    <row r="79" spans="1:17">
      <c r="A79" s="47" t="s">
        <v>7</v>
      </c>
      <c r="B79" s="40">
        <v>26</v>
      </c>
      <c r="C79" s="11">
        <v>110</v>
      </c>
      <c r="D79" s="11">
        <v>93</v>
      </c>
      <c r="E79" s="11">
        <v>1227</v>
      </c>
      <c r="F79" s="29">
        <v>26</v>
      </c>
      <c r="G79" s="33">
        <v>1482</v>
      </c>
      <c r="H79" s="40">
        <v>90</v>
      </c>
      <c r="I79" s="11">
        <v>50</v>
      </c>
      <c r="J79" s="11">
        <v>1331</v>
      </c>
      <c r="K79" s="29">
        <v>11</v>
      </c>
      <c r="L79" s="33">
        <v>1482</v>
      </c>
      <c r="M79" s="31">
        <v>21</v>
      </c>
      <c r="N79" s="12"/>
    </row>
    <row r="80" spans="1:17">
      <c r="A80" s="47" t="s">
        <v>8</v>
      </c>
      <c r="B80" s="40">
        <v>71</v>
      </c>
      <c r="C80" s="11">
        <v>148</v>
      </c>
      <c r="D80" s="11">
        <v>118</v>
      </c>
      <c r="E80" s="11">
        <v>750</v>
      </c>
      <c r="F80" s="29">
        <v>0</v>
      </c>
      <c r="G80" s="33">
        <v>1087</v>
      </c>
      <c r="H80" s="40">
        <v>849</v>
      </c>
      <c r="I80" s="11">
        <v>195</v>
      </c>
      <c r="J80" s="11">
        <v>43</v>
      </c>
      <c r="K80" s="29">
        <v>0</v>
      </c>
      <c r="L80" s="33">
        <v>1087</v>
      </c>
      <c r="M80" s="31">
        <v>3</v>
      </c>
      <c r="N80" s="12"/>
    </row>
    <row r="81" spans="1:14">
      <c r="A81" s="47" t="s">
        <v>9</v>
      </c>
      <c r="B81" s="40">
        <v>68</v>
      </c>
      <c r="C81" s="11">
        <v>98</v>
      </c>
      <c r="D81" s="11">
        <v>153</v>
      </c>
      <c r="E81" s="11">
        <v>727</v>
      </c>
      <c r="F81" s="29">
        <v>0</v>
      </c>
      <c r="G81" s="33">
        <v>1046</v>
      </c>
      <c r="H81" s="40">
        <v>522</v>
      </c>
      <c r="I81" s="11">
        <v>21</v>
      </c>
      <c r="J81" s="11">
        <v>503</v>
      </c>
      <c r="K81" s="29">
        <v>0</v>
      </c>
      <c r="L81" s="33">
        <v>1046</v>
      </c>
      <c r="M81" s="31">
        <v>5</v>
      </c>
      <c r="N81" s="12"/>
    </row>
    <row r="82" spans="1:14">
      <c r="A82" s="47" t="s">
        <v>10</v>
      </c>
      <c r="B82" s="40">
        <v>74</v>
      </c>
      <c r="C82" s="11">
        <v>216</v>
      </c>
      <c r="D82" s="11">
        <v>111</v>
      </c>
      <c r="E82" s="11">
        <v>773</v>
      </c>
      <c r="F82" s="29">
        <v>71</v>
      </c>
      <c r="G82" s="33">
        <v>1245</v>
      </c>
      <c r="H82" s="40">
        <v>180</v>
      </c>
      <c r="I82" s="11">
        <v>1065</v>
      </c>
      <c r="J82" s="11">
        <v>0</v>
      </c>
      <c r="K82" s="29">
        <v>0</v>
      </c>
      <c r="L82" s="33">
        <v>1245</v>
      </c>
      <c r="M82" s="31">
        <v>8</v>
      </c>
      <c r="N82" s="12"/>
    </row>
    <row r="83" spans="1:14">
      <c r="A83" s="47" t="s">
        <v>11</v>
      </c>
      <c r="B83" s="40">
        <v>24</v>
      </c>
      <c r="C83" s="11">
        <v>158</v>
      </c>
      <c r="D83" s="11">
        <v>120</v>
      </c>
      <c r="E83" s="11">
        <v>1038</v>
      </c>
      <c r="F83" s="29">
        <v>0</v>
      </c>
      <c r="G83" s="33">
        <v>1340</v>
      </c>
      <c r="H83" s="40">
        <v>280</v>
      </c>
      <c r="I83" s="11">
        <v>111</v>
      </c>
      <c r="J83" s="11">
        <v>949</v>
      </c>
      <c r="K83" s="29">
        <v>0</v>
      </c>
      <c r="L83" s="33">
        <v>1340</v>
      </c>
      <c r="M83" s="31">
        <v>6</v>
      </c>
      <c r="N83" s="12"/>
    </row>
    <row r="84" spans="1:14">
      <c r="A84" s="47" t="s">
        <v>12</v>
      </c>
      <c r="B84" s="40">
        <v>6</v>
      </c>
      <c r="C84" s="11">
        <v>20</v>
      </c>
      <c r="D84" s="11">
        <v>11</v>
      </c>
      <c r="E84" s="11">
        <v>113</v>
      </c>
      <c r="F84" s="29">
        <v>5</v>
      </c>
      <c r="G84" s="33">
        <v>155</v>
      </c>
      <c r="H84" s="40">
        <v>96</v>
      </c>
      <c r="I84" s="11">
        <v>52</v>
      </c>
      <c r="J84" s="11">
        <v>6</v>
      </c>
      <c r="K84" s="29">
        <v>1</v>
      </c>
      <c r="L84" s="33">
        <v>155</v>
      </c>
      <c r="M84" s="31">
        <v>1</v>
      </c>
      <c r="N84" s="12"/>
    </row>
    <row r="85" spans="1:14">
      <c r="A85" s="47" t="s">
        <v>13</v>
      </c>
      <c r="B85" s="40">
        <v>43</v>
      </c>
      <c r="C85" s="11">
        <v>227</v>
      </c>
      <c r="D85" s="11">
        <v>30</v>
      </c>
      <c r="E85" s="11">
        <v>280</v>
      </c>
      <c r="F85" s="29">
        <v>0</v>
      </c>
      <c r="G85" s="33">
        <v>580</v>
      </c>
      <c r="H85" s="40">
        <v>535</v>
      </c>
      <c r="I85" s="11">
        <v>41</v>
      </c>
      <c r="J85" s="11">
        <v>4</v>
      </c>
      <c r="K85" s="29">
        <v>0</v>
      </c>
      <c r="L85" s="33">
        <v>580</v>
      </c>
      <c r="M85" s="31">
        <v>2</v>
      </c>
      <c r="N85" s="12"/>
    </row>
    <row r="86" spans="1:14">
      <c r="A86" s="47" t="s">
        <v>14</v>
      </c>
      <c r="B86" s="40">
        <v>33</v>
      </c>
      <c r="C86" s="11">
        <v>114</v>
      </c>
      <c r="D86" s="11">
        <v>63</v>
      </c>
      <c r="E86" s="11">
        <v>471</v>
      </c>
      <c r="F86" s="29">
        <v>5</v>
      </c>
      <c r="G86" s="33">
        <v>686</v>
      </c>
      <c r="H86" s="40">
        <v>287</v>
      </c>
      <c r="I86" s="11">
        <v>292</v>
      </c>
      <c r="J86" s="11">
        <v>104</v>
      </c>
      <c r="K86" s="29">
        <v>3</v>
      </c>
      <c r="L86" s="33">
        <v>686</v>
      </c>
      <c r="M86" s="31">
        <v>4</v>
      </c>
      <c r="N86" s="12"/>
    </row>
    <row r="87" spans="1:14">
      <c r="A87" s="47" t="s">
        <v>15</v>
      </c>
      <c r="B87" s="40">
        <v>11</v>
      </c>
      <c r="C87" s="11">
        <v>61</v>
      </c>
      <c r="D87" s="11">
        <v>41</v>
      </c>
      <c r="E87" s="11">
        <v>284</v>
      </c>
      <c r="F87" s="29">
        <v>4</v>
      </c>
      <c r="G87" s="33">
        <v>401</v>
      </c>
      <c r="H87" s="40">
        <v>54</v>
      </c>
      <c r="I87" s="11">
        <v>4</v>
      </c>
      <c r="J87" s="11">
        <v>8</v>
      </c>
      <c r="K87" s="29">
        <v>335</v>
      </c>
      <c r="L87" s="33">
        <v>401</v>
      </c>
      <c r="M87" s="31">
        <v>3</v>
      </c>
      <c r="N87" s="12"/>
    </row>
    <row r="88" spans="1:14">
      <c r="A88" s="47" t="s">
        <v>16</v>
      </c>
      <c r="B88" s="40">
        <v>21</v>
      </c>
      <c r="C88" s="11">
        <v>119</v>
      </c>
      <c r="D88" s="11">
        <v>107</v>
      </c>
      <c r="E88" s="11">
        <v>1217</v>
      </c>
      <c r="F88" s="29">
        <v>0</v>
      </c>
      <c r="G88" s="33">
        <v>1464</v>
      </c>
      <c r="H88" s="40">
        <v>995</v>
      </c>
      <c r="I88" s="11">
        <v>400</v>
      </c>
      <c r="J88" s="11">
        <v>69</v>
      </c>
      <c r="K88" s="29">
        <v>0</v>
      </c>
      <c r="L88" s="33">
        <v>1464</v>
      </c>
      <c r="M88" s="31">
        <v>4</v>
      </c>
      <c r="N88" s="12"/>
    </row>
    <row r="89" spans="1:14">
      <c r="A89" s="47" t="s">
        <v>17</v>
      </c>
      <c r="B89" s="40">
        <v>11</v>
      </c>
      <c r="C89" s="11">
        <v>48</v>
      </c>
      <c r="D89" s="11">
        <v>42</v>
      </c>
      <c r="E89" s="11">
        <v>333</v>
      </c>
      <c r="F89" s="29">
        <v>0</v>
      </c>
      <c r="G89" s="33">
        <v>434</v>
      </c>
      <c r="H89" s="40">
        <v>289</v>
      </c>
      <c r="I89" s="11">
        <v>70</v>
      </c>
      <c r="J89" s="11">
        <v>75</v>
      </c>
      <c r="K89" s="29">
        <v>0</v>
      </c>
      <c r="L89" s="33">
        <v>434</v>
      </c>
      <c r="M89" s="31">
        <v>3</v>
      </c>
      <c r="N89" s="12"/>
    </row>
    <row r="90" spans="1:14">
      <c r="A90" s="47" t="s">
        <v>18</v>
      </c>
      <c r="B90" s="40">
        <v>84</v>
      </c>
      <c r="C90" s="11">
        <v>390</v>
      </c>
      <c r="D90" s="11">
        <v>295</v>
      </c>
      <c r="E90" s="11">
        <v>2068</v>
      </c>
      <c r="F90" s="29">
        <v>0</v>
      </c>
      <c r="G90" s="33">
        <v>2837</v>
      </c>
      <c r="H90" s="40">
        <v>377</v>
      </c>
      <c r="I90" s="11">
        <v>750</v>
      </c>
      <c r="J90" s="11">
        <v>1710</v>
      </c>
      <c r="K90" s="29">
        <v>0</v>
      </c>
      <c r="L90" s="33">
        <v>2837</v>
      </c>
      <c r="M90" s="31">
        <v>8</v>
      </c>
      <c r="N90" s="12"/>
    </row>
    <row r="91" spans="1:14">
      <c r="A91" s="47" t="s">
        <v>19</v>
      </c>
      <c r="B91" s="40">
        <v>351</v>
      </c>
      <c r="C91" s="11">
        <v>1446</v>
      </c>
      <c r="D91" s="11">
        <v>886</v>
      </c>
      <c r="E91" s="11">
        <v>12903</v>
      </c>
      <c r="F91" s="29">
        <v>0</v>
      </c>
      <c r="G91" s="33">
        <v>15586</v>
      </c>
      <c r="H91" s="40">
        <v>1301</v>
      </c>
      <c r="I91" s="11">
        <v>12001</v>
      </c>
      <c r="J91" s="11">
        <v>2259</v>
      </c>
      <c r="K91" s="29">
        <v>25</v>
      </c>
      <c r="L91" s="33">
        <v>15586</v>
      </c>
      <c r="M91" s="31">
        <v>27</v>
      </c>
      <c r="N91" s="12"/>
    </row>
    <row r="92" spans="1:14">
      <c r="A92" s="47" t="s">
        <v>20</v>
      </c>
      <c r="B92" s="40">
        <v>14</v>
      </c>
      <c r="C92" s="11">
        <v>22</v>
      </c>
      <c r="D92" s="11">
        <v>15</v>
      </c>
      <c r="E92" s="11">
        <v>84</v>
      </c>
      <c r="F92" s="29">
        <v>1</v>
      </c>
      <c r="G92" s="33">
        <v>136</v>
      </c>
      <c r="H92" s="40">
        <v>79</v>
      </c>
      <c r="I92" s="11">
        <v>0</v>
      </c>
      <c r="J92" s="11">
        <v>55</v>
      </c>
      <c r="K92" s="29">
        <v>2</v>
      </c>
      <c r="L92" s="33">
        <v>136</v>
      </c>
      <c r="M92" s="31">
        <v>2</v>
      </c>
      <c r="N92" s="12"/>
    </row>
    <row r="93" spans="1:14">
      <c r="A93" s="47" t="s">
        <v>21</v>
      </c>
      <c r="B93" s="40">
        <v>728</v>
      </c>
      <c r="C93" s="11">
        <v>2441</v>
      </c>
      <c r="D93" s="11">
        <v>1351</v>
      </c>
      <c r="E93" s="11">
        <v>15075</v>
      </c>
      <c r="F93" s="29">
        <v>0</v>
      </c>
      <c r="G93" s="33">
        <v>19595</v>
      </c>
      <c r="H93" s="40">
        <v>8726</v>
      </c>
      <c r="I93" s="11">
        <v>10254</v>
      </c>
      <c r="J93" s="11">
        <v>573</v>
      </c>
      <c r="K93" s="29">
        <v>42</v>
      </c>
      <c r="L93" s="33">
        <v>19595</v>
      </c>
      <c r="M93" s="31">
        <v>65</v>
      </c>
      <c r="N93" s="12"/>
    </row>
    <row r="94" spans="1:14">
      <c r="A94" s="47" t="s">
        <v>22</v>
      </c>
      <c r="B94" s="40">
        <v>153</v>
      </c>
      <c r="C94" s="11">
        <v>681</v>
      </c>
      <c r="D94" s="11">
        <v>426</v>
      </c>
      <c r="E94" s="11">
        <v>3403</v>
      </c>
      <c r="F94" s="29">
        <v>4</v>
      </c>
      <c r="G94" s="33">
        <v>4667</v>
      </c>
      <c r="H94" s="40">
        <v>1700</v>
      </c>
      <c r="I94" s="11">
        <v>171</v>
      </c>
      <c r="J94" s="11">
        <v>2748</v>
      </c>
      <c r="K94" s="29">
        <v>48</v>
      </c>
      <c r="L94" s="33">
        <v>4667</v>
      </c>
      <c r="M94" s="31">
        <v>19</v>
      </c>
      <c r="N94" s="12"/>
    </row>
    <row r="95" spans="1:14">
      <c r="A95" s="47" t="s">
        <v>23</v>
      </c>
      <c r="B95" s="40">
        <v>7</v>
      </c>
      <c r="C95" s="11">
        <v>48</v>
      </c>
      <c r="D95" s="11">
        <v>53</v>
      </c>
      <c r="E95" s="11">
        <v>227</v>
      </c>
      <c r="F95" s="29">
        <v>1</v>
      </c>
      <c r="G95" s="33">
        <v>336</v>
      </c>
      <c r="H95" s="40">
        <v>98</v>
      </c>
      <c r="I95" s="11">
        <v>211</v>
      </c>
      <c r="J95" s="11">
        <v>27</v>
      </c>
      <c r="K95" s="29">
        <v>0</v>
      </c>
      <c r="L95" s="33">
        <v>336</v>
      </c>
      <c r="M95" s="31">
        <v>1</v>
      </c>
      <c r="N95" s="12"/>
    </row>
    <row r="96" spans="1:14">
      <c r="A96" s="47" t="s">
        <v>24</v>
      </c>
      <c r="B96" s="40">
        <v>323</v>
      </c>
      <c r="C96" s="11">
        <v>1084</v>
      </c>
      <c r="D96" s="11">
        <v>677</v>
      </c>
      <c r="E96" s="11">
        <v>6850</v>
      </c>
      <c r="F96" s="29">
        <v>0</v>
      </c>
      <c r="G96" s="33">
        <v>8934</v>
      </c>
      <c r="H96" s="40">
        <v>2812</v>
      </c>
      <c r="I96" s="11">
        <v>785</v>
      </c>
      <c r="J96" s="11">
        <v>5284</v>
      </c>
      <c r="K96" s="29">
        <v>53</v>
      </c>
      <c r="L96" s="33">
        <v>8934</v>
      </c>
      <c r="M96" s="31">
        <v>18</v>
      </c>
      <c r="N96" s="12"/>
    </row>
    <row r="97" spans="1:57">
      <c r="A97" s="47" t="s">
        <v>25</v>
      </c>
      <c r="B97" s="40">
        <v>8</v>
      </c>
      <c r="C97" s="11">
        <v>29</v>
      </c>
      <c r="D97" s="11">
        <v>32</v>
      </c>
      <c r="E97" s="11">
        <v>1</v>
      </c>
      <c r="F97" s="29">
        <v>0</v>
      </c>
      <c r="G97" s="33">
        <v>70</v>
      </c>
      <c r="H97" s="40">
        <v>53</v>
      </c>
      <c r="I97" s="11">
        <v>5</v>
      </c>
      <c r="J97" s="11">
        <v>11</v>
      </c>
      <c r="K97" s="29">
        <v>1</v>
      </c>
      <c r="L97" s="33">
        <v>70</v>
      </c>
      <c r="M97" s="31">
        <v>2</v>
      </c>
      <c r="N97" s="12"/>
    </row>
    <row r="98" spans="1:57">
      <c r="A98" s="47" t="s">
        <v>26</v>
      </c>
      <c r="B98" s="40">
        <v>8</v>
      </c>
      <c r="C98" s="11">
        <v>46</v>
      </c>
      <c r="D98" s="11">
        <v>50</v>
      </c>
      <c r="E98" s="11">
        <v>473</v>
      </c>
      <c r="F98" s="29">
        <v>18</v>
      </c>
      <c r="G98" s="33">
        <v>595</v>
      </c>
      <c r="H98" s="40">
        <v>467</v>
      </c>
      <c r="I98" s="11">
        <v>4</v>
      </c>
      <c r="J98" s="11">
        <v>124</v>
      </c>
      <c r="K98" s="29">
        <v>0</v>
      </c>
      <c r="L98" s="33">
        <v>595</v>
      </c>
      <c r="M98" s="31">
        <v>1</v>
      </c>
      <c r="N98" s="12"/>
    </row>
    <row r="99" spans="1:57">
      <c r="A99" s="47" t="s">
        <v>27</v>
      </c>
      <c r="B99" s="40">
        <v>4</v>
      </c>
      <c r="C99" s="11">
        <v>22</v>
      </c>
      <c r="D99" s="11">
        <v>23</v>
      </c>
      <c r="E99" s="11">
        <v>33</v>
      </c>
      <c r="F99" s="29">
        <v>0</v>
      </c>
      <c r="G99" s="33">
        <v>82</v>
      </c>
      <c r="H99" s="40">
        <v>66</v>
      </c>
      <c r="I99" s="11">
        <v>14</v>
      </c>
      <c r="J99" s="11">
        <v>2</v>
      </c>
      <c r="K99" s="29">
        <v>0</v>
      </c>
      <c r="L99" s="33">
        <v>82</v>
      </c>
      <c r="M99" s="31">
        <v>1</v>
      </c>
      <c r="N99" s="12"/>
    </row>
    <row r="100" spans="1:57">
      <c r="A100" s="47" t="s">
        <v>28</v>
      </c>
      <c r="B100" s="40">
        <v>43</v>
      </c>
      <c r="C100" s="11">
        <v>206</v>
      </c>
      <c r="D100" s="11">
        <v>143</v>
      </c>
      <c r="E100" s="11">
        <v>1192</v>
      </c>
      <c r="F100" s="29">
        <v>2</v>
      </c>
      <c r="G100" s="33">
        <v>1586</v>
      </c>
      <c r="H100" s="40">
        <v>451</v>
      </c>
      <c r="I100" s="11">
        <v>303</v>
      </c>
      <c r="J100" s="11">
        <v>832</v>
      </c>
      <c r="K100" s="29">
        <v>0</v>
      </c>
      <c r="L100" s="33">
        <v>1586</v>
      </c>
      <c r="M100" s="31">
        <v>7</v>
      </c>
      <c r="N100" s="12"/>
    </row>
    <row r="101" spans="1:57">
      <c r="A101" s="47" t="s">
        <v>29</v>
      </c>
      <c r="B101" s="40">
        <v>6</v>
      </c>
      <c r="C101" s="11">
        <v>39</v>
      </c>
      <c r="D101" s="11">
        <v>46</v>
      </c>
      <c r="E101" s="11">
        <v>237</v>
      </c>
      <c r="F101" s="29">
        <v>2</v>
      </c>
      <c r="G101" s="33">
        <v>330</v>
      </c>
      <c r="H101" s="40">
        <v>48</v>
      </c>
      <c r="I101" s="11">
        <v>54</v>
      </c>
      <c r="J101" s="11">
        <v>220</v>
      </c>
      <c r="K101" s="29">
        <v>8</v>
      </c>
      <c r="L101" s="33">
        <v>330</v>
      </c>
      <c r="M101" s="31">
        <v>2</v>
      </c>
      <c r="N101" s="15"/>
    </row>
    <row r="102" spans="1:57" ht="12" thickBot="1">
      <c r="A102" s="47" t="s">
        <v>30</v>
      </c>
      <c r="B102" s="43">
        <v>20</v>
      </c>
      <c r="C102" s="41">
        <v>98</v>
      </c>
      <c r="D102" s="41">
        <v>47</v>
      </c>
      <c r="E102" s="41">
        <v>186</v>
      </c>
      <c r="F102" s="42">
        <v>0</v>
      </c>
      <c r="G102" s="33">
        <v>351</v>
      </c>
      <c r="H102" s="43">
        <v>320</v>
      </c>
      <c r="I102" s="41">
        <v>22</v>
      </c>
      <c r="J102" s="41">
        <v>4</v>
      </c>
      <c r="K102" s="42">
        <v>5</v>
      </c>
      <c r="L102" s="33">
        <v>351</v>
      </c>
      <c r="M102" s="44">
        <v>5</v>
      </c>
      <c r="N102" s="12"/>
    </row>
    <row r="103" spans="1:57" ht="12" thickBot="1">
      <c r="A103" s="48" t="s">
        <v>42</v>
      </c>
      <c r="B103" s="46">
        <f t="shared" ref="B103:L103" si="3">SUM(B77:B102)</f>
        <v>2155</v>
      </c>
      <c r="C103" s="46">
        <f t="shared" si="3"/>
        <v>7929</v>
      </c>
      <c r="D103" s="46">
        <f t="shared" si="3"/>
        <v>5028</v>
      </c>
      <c r="E103" s="46">
        <f t="shared" si="3"/>
        <v>50618</v>
      </c>
      <c r="F103" s="59">
        <f t="shared" si="3"/>
        <v>159</v>
      </c>
      <c r="G103" s="45">
        <f t="shared" si="3"/>
        <v>65889</v>
      </c>
      <c r="H103" s="46">
        <f t="shared" si="3"/>
        <v>21088</v>
      </c>
      <c r="I103" s="46">
        <f t="shared" si="3"/>
        <v>26875</v>
      </c>
      <c r="J103" s="46">
        <f t="shared" si="3"/>
        <v>17391</v>
      </c>
      <c r="K103" s="59">
        <f t="shared" si="3"/>
        <v>535</v>
      </c>
      <c r="L103" s="45">
        <f t="shared" si="3"/>
        <v>65889</v>
      </c>
      <c r="M103" s="45">
        <f>SUM(M77:M102)</f>
        <v>220</v>
      </c>
      <c r="N103" s="15"/>
    </row>
    <row r="104" spans="1:57">
      <c r="A104" s="3" t="s">
        <v>60</v>
      </c>
    </row>
    <row r="107" spans="1:57" s="9" customFormat="1">
      <c r="A107" s="4" t="s">
        <v>79</v>
      </c>
      <c r="B107" s="4"/>
      <c r="C107" s="4"/>
      <c r="D107" s="4"/>
      <c r="E107" s="4"/>
      <c r="F107" s="4"/>
      <c r="G107" s="4"/>
      <c r="H107" s="4"/>
      <c r="I107" s="4"/>
      <c r="J107" s="4"/>
      <c r="Q107" s="106"/>
    </row>
    <row r="108" spans="1:57" ht="12" thickBot="1">
      <c r="A108" s="122" t="s">
        <v>0</v>
      </c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  <c r="AA108" s="123"/>
      <c r="AB108" s="123"/>
      <c r="AC108" s="123"/>
      <c r="AD108" s="123"/>
      <c r="AE108" s="123"/>
      <c r="AF108" s="123"/>
      <c r="AG108" s="123"/>
      <c r="AH108" s="123"/>
      <c r="AI108" s="123"/>
      <c r="AJ108" s="123"/>
      <c r="AK108" s="123"/>
      <c r="AL108" s="123"/>
      <c r="AM108" s="123"/>
      <c r="AN108" s="123"/>
      <c r="AO108" s="123"/>
      <c r="AP108" s="123"/>
      <c r="AQ108" s="123"/>
      <c r="AR108" s="123"/>
      <c r="AS108" s="123"/>
      <c r="AT108" s="123"/>
      <c r="AU108" s="123"/>
      <c r="AV108" s="123"/>
      <c r="AW108" s="123"/>
      <c r="AX108" s="123"/>
      <c r="AY108" s="123"/>
      <c r="AZ108" s="123"/>
      <c r="BA108" s="123"/>
      <c r="BB108" s="123"/>
      <c r="BC108" s="123"/>
      <c r="BD108" s="123"/>
      <c r="BE108" s="124"/>
    </row>
    <row r="109" spans="1:57" ht="12" thickBot="1">
      <c r="A109" s="93" t="s">
        <v>1</v>
      </c>
      <c r="B109" s="125" t="s">
        <v>2</v>
      </c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J109" s="126"/>
      <c r="AK109" s="126"/>
      <c r="AL109" s="126"/>
      <c r="AM109" s="126"/>
      <c r="AN109" s="126"/>
      <c r="AO109" s="126"/>
      <c r="AP109" s="126"/>
      <c r="AQ109" s="126"/>
      <c r="AR109" s="126"/>
      <c r="AS109" s="126"/>
      <c r="AT109" s="126"/>
      <c r="AU109" s="126"/>
      <c r="AV109" s="126"/>
      <c r="AW109" s="126"/>
      <c r="AX109" s="126"/>
      <c r="AY109" s="126"/>
      <c r="AZ109" s="126"/>
      <c r="BA109" s="126"/>
      <c r="BB109" s="126"/>
      <c r="BC109" s="126"/>
      <c r="BD109" s="127"/>
      <c r="BE109" s="12"/>
    </row>
    <row r="110" spans="1:57" ht="12" thickBot="1">
      <c r="A110" s="94"/>
      <c r="B110" s="21">
        <v>1</v>
      </c>
      <c r="C110" s="22">
        <v>2</v>
      </c>
      <c r="D110" s="22">
        <v>3</v>
      </c>
      <c r="E110" s="22">
        <v>4</v>
      </c>
      <c r="F110" s="22">
        <v>5</v>
      </c>
      <c r="G110" s="22">
        <v>6</v>
      </c>
      <c r="H110" s="22">
        <v>7</v>
      </c>
      <c r="I110" s="22">
        <v>8</v>
      </c>
      <c r="J110" s="22">
        <v>9</v>
      </c>
      <c r="K110" s="22">
        <v>10</v>
      </c>
      <c r="L110" s="22">
        <v>11</v>
      </c>
      <c r="M110" s="22">
        <v>12</v>
      </c>
      <c r="N110" s="22">
        <v>13</v>
      </c>
      <c r="O110" s="22">
        <v>14</v>
      </c>
      <c r="P110" s="22">
        <v>15</v>
      </c>
      <c r="Q110" s="22">
        <v>16</v>
      </c>
      <c r="R110" s="22">
        <v>17</v>
      </c>
      <c r="S110" s="22">
        <v>18</v>
      </c>
      <c r="T110" s="22">
        <v>19</v>
      </c>
      <c r="U110" s="22">
        <v>20</v>
      </c>
      <c r="V110" s="22">
        <v>21</v>
      </c>
      <c r="W110" s="22">
        <v>22</v>
      </c>
      <c r="X110" s="22">
        <v>23</v>
      </c>
      <c r="Y110" s="22">
        <v>24</v>
      </c>
      <c r="Z110" s="22">
        <v>25</v>
      </c>
      <c r="AA110" s="22">
        <v>26</v>
      </c>
      <c r="AB110" s="22">
        <v>27</v>
      </c>
      <c r="AC110" s="22">
        <v>28</v>
      </c>
      <c r="AD110" s="22">
        <v>29</v>
      </c>
      <c r="AE110" s="22">
        <v>30</v>
      </c>
      <c r="AF110" s="22">
        <v>31</v>
      </c>
      <c r="AG110" s="22">
        <v>32</v>
      </c>
      <c r="AH110" s="22">
        <v>33</v>
      </c>
      <c r="AI110" s="22">
        <v>34</v>
      </c>
      <c r="AJ110" s="22">
        <v>35</v>
      </c>
      <c r="AK110" s="22">
        <v>36</v>
      </c>
      <c r="AL110" s="22">
        <v>37</v>
      </c>
      <c r="AM110" s="22">
        <v>38</v>
      </c>
      <c r="AN110" s="22">
        <v>39</v>
      </c>
      <c r="AO110" s="22">
        <v>40</v>
      </c>
      <c r="AP110" s="22">
        <v>41</v>
      </c>
      <c r="AQ110" s="22">
        <v>42</v>
      </c>
      <c r="AR110" s="22">
        <v>43</v>
      </c>
      <c r="AS110" s="22">
        <v>44</v>
      </c>
      <c r="AT110" s="22">
        <v>45</v>
      </c>
      <c r="AU110" s="22">
        <v>46</v>
      </c>
      <c r="AV110" s="22">
        <v>47</v>
      </c>
      <c r="AW110" s="22">
        <v>48</v>
      </c>
      <c r="AX110" s="22">
        <v>49</v>
      </c>
      <c r="AY110" s="22">
        <v>50</v>
      </c>
      <c r="AZ110" s="22">
        <v>51</v>
      </c>
      <c r="BA110" s="22">
        <v>52</v>
      </c>
      <c r="BB110" s="23">
        <v>53</v>
      </c>
      <c r="BC110" s="26" t="s">
        <v>3</v>
      </c>
      <c r="BE110" s="12"/>
    </row>
    <row r="111" spans="1:57" ht="16.5" customHeight="1">
      <c r="A111" s="63" t="s">
        <v>4</v>
      </c>
      <c r="B111" s="19">
        <v>24</v>
      </c>
      <c r="C111" s="20">
        <v>9</v>
      </c>
      <c r="D111" s="20">
        <v>8</v>
      </c>
      <c r="E111" s="20">
        <v>12</v>
      </c>
      <c r="F111" s="20">
        <v>15</v>
      </c>
      <c r="G111" s="20">
        <v>6</v>
      </c>
      <c r="H111" s="20">
        <v>2</v>
      </c>
      <c r="I111" s="20">
        <v>7</v>
      </c>
      <c r="J111" s="20">
        <v>6</v>
      </c>
      <c r="K111" s="20">
        <v>3</v>
      </c>
      <c r="L111" s="20">
        <v>10</v>
      </c>
      <c r="M111" s="20">
        <v>13</v>
      </c>
      <c r="N111" s="20">
        <v>21</v>
      </c>
      <c r="O111" s="20">
        <v>19</v>
      </c>
      <c r="P111" s="20">
        <v>32</v>
      </c>
      <c r="Q111" s="20">
        <v>26</v>
      </c>
      <c r="R111" s="20">
        <v>12</v>
      </c>
      <c r="S111" s="20">
        <v>16</v>
      </c>
      <c r="T111" s="20">
        <v>18</v>
      </c>
      <c r="U111" s="20">
        <v>18</v>
      </c>
      <c r="V111" s="20">
        <v>15</v>
      </c>
      <c r="W111" s="20">
        <v>15</v>
      </c>
      <c r="X111" s="20">
        <v>18</v>
      </c>
      <c r="Y111" s="20">
        <v>9</v>
      </c>
      <c r="Z111" s="20">
        <v>10</v>
      </c>
      <c r="AA111" s="20">
        <v>10</v>
      </c>
      <c r="AB111" s="20">
        <v>17</v>
      </c>
      <c r="AC111" s="20">
        <v>27</v>
      </c>
      <c r="AD111" s="20">
        <v>14</v>
      </c>
      <c r="AE111" s="20">
        <v>18</v>
      </c>
      <c r="AF111" s="20">
        <v>13</v>
      </c>
      <c r="AG111" s="20" t="s">
        <v>5</v>
      </c>
      <c r="AH111" s="20">
        <v>26</v>
      </c>
      <c r="AI111" s="20">
        <v>24</v>
      </c>
      <c r="AJ111" s="20">
        <v>19</v>
      </c>
      <c r="AK111" s="20">
        <v>18</v>
      </c>
      <c r="AL111" s="20">
        <v>15</v>
      </c>
      <c r="AM111" s="20">
        <v>12</v>
      </c>
      <c r="AN111" s="20">
        <v>10</v>
      </c>
      <c r="AO111" s="20">
        <v>16</v>
      </c>
      <c r="AP111" s="20">
        <v>22</v>
      </c>
      <c r="AQ111" s="20">
        <v>5</v>
      </c>
      <c r="AR111" s="20" t="s">
        <v>5</v>
      </c>
      <c r="AS111" s="20">
        <v>14</v>
      </c>
      <c r="AT111" s="20">
        <v>30</v>
      </c>
      <c r="AU111" s="20" t="s">
        <v>5</v>
      </c>
      <c r="AV111" s="20">
        <v>25</v>
      </c>
      <c r="AW111" s="20">
        <v>16</v>
      </c>
      <c r="AX111" s="20">
        <v>15</v>
      </c>
      <c r="AY111" s="20">
        <v>17</v>
      </c>
      <c r="AZ111" s="20">
        <v>8</v>
      </c>
      <c r="BA111" s="20">
        <v>17</v>
      </c>
      <c r="BB111" s="24" t="s">
        <v>5</v>
      </c>
      <c r="BC111" s="52">
        <f>SUM(B111:BB111)</f>
        <v>752</v>
      </c>
      <c r="BE111" s="12"/>
    </row>
    <row r="112" spans="1:57" ht="15" customHeight="1">
      <c r="A112" s="17" t="s">
        <v>6</v>
      </c>
      <c r="B112" s="16">
        <v>0</v>
      </c>
      <c r="C112" s="13">
        <v>0</v>
      </c>
      <c r="D112" s="13">
        <v>0</v>
      </c>
      <c r="E112" s="13">
        <v>0</v>
      </c>
      <c r="F112" s="13">
        <v>3</v>
      </c>
      <c r="G112" s="13">
        <v>0</v>
      </c>
      <c r="H112" s="13">
        <v>0</v>
      </c>
      <c r="I112" s="13">
        <v>0</v>
      </c>
      <c r="J112" s="13">
        <v>2</v>
      </c>
      <c r="K112" s="13" t="s">
        <v>5</v>
      </c>
      <c r="L112" s="13">
        <v>11</v>
      </c>
      <c r="M112" s="13">
        <v>2</v>
      </c>
      <c r="N112" s="13">
        <v>0</v>
      </c>
      <c r="O112" s="13">
        <v>1</v>
      </c>
      <c r="P112" s="13">
        <v>4</v>
      </c>
      <c r="Q112" s="13">
        <v>3</v>
      </c>
      <c r="R112" s="13">
        <v>4</v>
      </c>
      <c r="S112" s="13">
        <v>4</v>
      </c>
      <c r="T112" s="13">
        <v>3</v>
      </c>
      <c r="U112" s="13">
        <v>6</v>
      </c>
      <c r="V112" s="13">
        <v>3</v>
      </c>
      <c r="W112" s="13">
        <v>0</v>
      </c>
      <c r="X112" s="13">
        <v>4</v>
      </c>
      <c r="Y112" s="13">
        <v>5</v>
      </c>
      <c r="Z112" s="13">
        <v>6</v>
      </c>
      <c r="AA112" s="13">
        <v>0</v>
      </c>
      <c r="AB112" s="13">
        <v>0</v>
      </c>
      <c r="AC112" s="13">
        <v>3</v>
      </c>
      <c r="AD112" s="13">
        <v>3</v>
      </c>
      <c r="AE112" s="13">
        <v>0</v>
      </c>
      <c r="AF112" s="13">
        <v>0</v>
      </c>
      <c r="AG112" s="13">
        <v>1</v>
      </c>
      <c r="AH112" s="13">
        <v>4</v>
      </c>
      <c r="AI112" s="13">
        <v>3</v>
      </c>
      <c r="AJ112" s="13">
        <v>2</v>
      </c>
      <c r="AK112" s="13">
        <v>1</v>
      </c>
      <c r="AL112" s="13">
        <v>4</v>
      </c>
      <c r="AM112" s="13">
        <v>6</v>
      </c>
      <c r="AN112" s="13">
        <v>0</v>
      </c>
      <c r="AO112" s="13">
        <v>5</v>
      </c>
      <c r="AP112" s="13">
        <v>2</v>
      </c>
      <c r="AQ112" s="13">
        <v>2</v>
      </c>
      <c r="AR112" s="13">
        <v>2</v>
      </c>
      <c r="AS112" s="13">
        <v>5</v>
      </c>
      <c r="AT112" s="13">
        <v>5</v>
      </c>
      <c r="AU112" s="13">
        <v>3</v>
      </c>
      <c r="AV112" s="13">
        <v>0</v>
      </c>
      <c r="AW112" s="13">
        <v>0</v>
      </c>
      <c r="AX112" s="13">
        <v>0</v>
      </c>
      <c r="AY112" s="13" t="s">
        <v>5</v>
      </c>
      <c r="AZ112" s="13">
        <v>0</v>
      </c>
      <c r="BA112" s="13" t="s">
        <v>5</v>
      </c>
      <c r="BB112" s="25" t="s">
        <v>5</v>
      </c>
      <c r="BC112" s="53">
        <f>SUM(B112:BB112)</f>
        <v>112</v>
      </c>
      <c r="BE112" s="12"/>
    </row>
    <row r="113" spans="1:57">
      <c r="A113" s="17" t="s">
        <v>7</v>
      </c>
      <c r="B113" s="16">
        <v>6</v>
      </c>
      <c r="C113" s="13">
        <v>33</v>
      </c>
      <c r="D113" s="13">
        <v>72</v>
      </c>
      <c r="E113" s="13">
        <v>4</v>
      </c>
      <c r="F113" s="13">
        <v>63</v>
      </c>
      <c r="G113" s="13">
        <v>11</v>
      </c>
      <c r="H113" s="13">
        <v>53</v>
      </c>
      <c r="I113" s="13">
        <v>9</v>
      </c>
      <c r="J113" s="13">
        <v>61</v>
      </c>
      <c r="K113" s="13">
        <v>33</v>
      </c>
      <c r="L113" s="13">
        <v>25</v>
      </c>
      <c r="M113" s="13">
        <v>50</v>
      </c>
      <c r="N113" s="13">
        <v>114</v>
      </c>
      <c r="O113" s="13">
        <v>18</v>
      </c>
      <c r="P113" s="13">
        <v>38</v>
      </c>
      <c r="Q113" s="13">
        <v>7</v>
      </c>
      <c r="R113" s="13">
        <v>8</v>
      </c>
      <c r="S113" s="13" t="s">
        <v>5</v>
      </c>
      <c r="T113" s="13">
        <v>23</v>
      </c>
      <c r="U113" s="13">
        <v>13</v>
      </c>
      <c r="V113" s="13">
        <v>41</v>
      </c>
      <c r="W113" s="13">
        <v>12</v>
      </c>
      <c r="X113" s="13">
        <v>25</v>
      </c>
      <c r="Y113" s="13">
        <v>11</v>
      </c>
      <c r="Z113" s="13">
        <v>10</v>
      </c>
      <c r="AA113" s="13" t="s">
        <v>5</v>
      </c>
      <c r="AB113" s="13">
        <v>10</v>
      </c>
      <c r="AC113" s="13">
        <v>7</v>
      </c>
      <c r="AD113" s="13" t="s">
        <v>5</v>
      </c>
      <c r="AE113" s="13">
        <v>19</v>
      </c>
      <c r="AF113" s="13">
        <v>44</v>
      </c>
      <c r="AG113" s="13">
        <v>23</v>
      </c>
      <c r="AH113" s="13">
        <v>43</v>
      </c>
      <c r="AI113" s="13" t="s">
        <v>5</v>
      </c>
      <c r="AJ113" s="13">
        <v>76</v>
      </c>
      <c r="AK113" s="13">
        <v>110</v>
      </c>
      <c r="AL113" s="13" t="s">
        <v>5</v>
      </c>
      <c r="AM113" s="13">
        <v>66</v>
      </c>
      <c r="AN113" s="13">
        <v>29</v>
      </c>
      <c r="AO113" s="13" t="s">
        <v>5</v>
      </c>
      <c r="AP113" s="13">
        <v>15</v>
      </c>
      <c r="AQ113" s="13">
        <v>37</v>
      </c>
      <c r="AR113" s="13">
        <v>30</v>
      </c>
      <c r="AS113" s="13">
        <v>26</v>
      </c>
      <c r="AT113" s="13">
        <v>13</v>
      </c>
      <c r="AU113" s="13">
        <v>12</v>
      </c>
      <c r="AV113" s="13">
        <v>40</v>
      </c>
      <c r="AW113" s="13">
        <v>67</v>
      </c>
      <c r="AX113" s="13">
        <v>29</v>
      </c>
      <c r="AY113" s="13" t="s">
        <v>5</v>
      </c>
      <c r="AZ113" s="13">
        <v>46</v>
      </c>
      <c r="BA113" s="13" t="s">
        <v>5</v>
      </c>
      <c r="BB113" s="25" t="s">
        <v>5</v>
      </c>
      <c r="BC113" s="53">
        <f t="shared" ref="BC113:BC136" si="4">SUM(B113:BB113)</f>
        <v>1482</v>
      </c>
      <c r="BE113" s="12"/>
    </row>
    <row r="114" spans="1:57">
      <c r="A114" s="17" t="s">
        <v>8</v>
      </c>
      <c r="B114" s="16">
        <v>0</v>
      </c>
      <c r="C114" s="13">
        <v>0</v>
      </c>
      <c r="D114" s="13">
        <v>5</v>
      </c>
      <c r="E114" s="13">
        <v>7</v>
      </c>
      <c r="F114" s="13">
        <v>3</v>
      </c>
      <c r="G114" s="13">
        <v>0</v>
      </c>
      <c r="H114" s="13">
        <v>3</v>
      </c>
      <c r="I114" s="13">
        <v>2</v>
      </c>
      <c r="J114" s="13">
        <v>5</v>
      </c>
      <c r="K114" s="13">
        <v>9</v>
      </c>
      <c r="L114" s="13">
        <v>5</v>
      </c>
      <c r="M114" s="13" t="s">
        <v>5</v>
      </c>
      <c r="N114" s="13">
        <v>18</v>
      </c>
      <c r="O114" s="13">
        <v>23</v>
      </c>
      <c r="P114" s="13">
        <v>39</v>
      </c>
      <c r="Q114" s="13">
        <v>52</v>
      </c>
      <c r="R114" s="13">
        <v>10</v>
      </c>
      <c r="S114" s="13">
        <v>52</v>
      </c>
      <c r="T114" s="13">
        <v>49</v>
      </c>
      <c r="U114" s="13">
        <v>58</v>
      </c>
      <c r="V114" s="13">
        <v>63</v>
      </c>
      <c r="W114" s="13" t="s">
        <v>5</v>
      </c>
      <c r="X114" s="13">
        <v>68</v>
      </c>
      <c r="Y114" s="13">
        <v>37</v>
      </c>
      <c r="Z114" s="13">
        <v>38</v>
      </c>
      <c r="AA114" s="13">
        <v>41</v>
      </c>
      <c r="AB114" s="13">
        <v>31</v>
      </c>
      <c r="AC114" s="13">
        <v>23</v>
      </c>
      <c r="AD114" s="13">
        <v>32</v>
      </c>
      <c r="AE114" s="13" t="s">
        <v>5</v>
      </c>
      <c r="AF114" s="13">
        <v>23</v>
      </c>
      <c r="AG114" s="13">
        <v>29</v>
      </c>
      <c r="AH114" s="13">
        <v>38</v>
      </c>
      <c r="AI114" s="13">
        <v>37</v>
      </c>
      <c r="AJ114" s="13">
        <v>39</v>
      </c>
      <c r="AK114" s="13">
        <v>33</v>
      </c>
      <c r="AL114" s="13" t="s">
        <v>5</v>
      </c>
      <c r="AM114" s="13">
        <v>42</v>
      </c>
      <c r="AN114" s="13">
        <v>32</v>
      </c>
      <c r="AO114" s="13">
        <v>26</v>
      </c>
      <c r="AP114" s="13" t="s">
        <v>5</v>
      </c>
      <c r="AQ114" s="13">
        <v>8</v>
      </c>
      <c r="AR114" s="13">
        <v>9</v>
      </c>
      <c r="AS114" s="13">
        <v>14</v>
      </c>
      <c r="AT114" s="13">
        <v>12</v>
      </c>
      <c r="AU114" s="13">
        <v>10</v>
      </c>
      <c r="AV114" s="13">
        <v>15</v>
      </c>
      <c r="AW114" s="13">
        <v>10</v>
      </c>
      <c r="AX114" s="13">
        <v>12</v>
      </c>
      <c r="AY114" s="13">
        <v>19</v>
      </c>
      <c r="AZ114" s="13">
        <v>6</v>
      </c>
      <c r="BA114" s="13" t="s">
        <v>5</v>
      </c>
      <c r="BB114" s="25" t="s">
        <v>5</v>
      </c>
      <c r="BC114" s="53">
        <f t="shared" si="4"/>
        <v>1087</v>
      </c>
      <c r="BE114" s="12"/>
    </row>
    <row r="115" spans="1:57" ht="15" customHeight="1">
      <c r="A115" s="17" t="s">
        <v>9</v>
      </c>
      <c r="B115" s="16" t="s">
        <v>5</v>
      </c>
      <c r="C115" s="13">
        <v>26</v>
      </c>
      <c r="D115" s="13">
        <v>15</v>
      </c>
      <c r="E115" s="13">
        <v>0</v>
      </c>
      <c r="F115" s="13">
        <v>17</v>
      </c>
      <c r="G115" s="13">
        <v>42</v>
      </c>
      <c r="H115" s="13">
        <v>49</v>
      </c>
      <c r="I115" s="13">
        <v>18</v>
      </c>
      <c r="J115" s="13" t="s">
        <v>5</v>
      </c>
      <c r="K115" s="13">
        <v>28</v>
      </c>
      <c r="L115" s="13">
        <v>17</v>
      </c>
      <c r="M115" s="13">
        <v>19</v>
      </c>
      <c r="N115" s="13" t="s">
        <v>5</v>
      </c>
      <c r="O115" s="13">
        <v>15</v>
      </c>
      <c r="P115" s="13">
        <v>17</v>
      </c>
      <c r="Q115" s="13">
        <v>30</v>
      </c>
      <c r="R115" s="13">
        <v>37</v>
      </c>
      <c r="S115" s="13">
        <v>18</v>
      </c>
      <c r="T115" s="13">
        <v>26</v>
      </c>
      <c r="U115" s="13">
        <v>35</v>
      </c>
      <c r="V115" s="13">
        <v>17</v>
      </c>
      <c r="W115" s="13">
        <v>18</v>
      </c>
      <c r="X115" s="13">
        <v>11</v>
      </c>
      <c r="Y115" s="13">
        <v>21</v>
      </c>
      <c r="Z115" s="13">
        <v>17</v>
      </c>
      <c r="AA115" s="13">
        <v>15</v>
      </c>
      <c r="AB115" s="13">
        <v>12</v>
      </c>
      <c r="AC115" s="13">
        <v>15</v>
      </c>
      <c r="AD115" s="13">
        <v>7</v>
      </c>
      <c r="AE115" s="13">
        <v>12</v>
      </c>
      <c r="AF115" s="13">
        <v>8</v>
      </c>
      <c r="AG115" s="13">
        <v>15</v>
      </c>
      <c r="AH115" s="13">
        <v>10</v>
      </c>
      <c r="AI115" s="13">
        <v>21</v>
      </c>
      <c r="AJ115" s="13">
        <v>24</v>
      </c>
      <c r="AK115" s="13">
        <v>13</v>
      </c>
      <c r="AL115" s="13">
        <v>28</v>
      </c>
      <c r="AM115" s="13">
        <v>30</v>
      </c>
      <c r="AN115" s="13">
        <v>30</v>
      </c>
      <c r="AO115" s="13" t="s">
        <v>5</v>
      </c>
      <c r="AP115" s="13">
        <v>20</v>
      </c>
      <c r="AQ115" s="13">
        <v>32</v>
      </c>
      <c r="AR115" s="13">
        <v>35</v>
      </c>
      <c r="AS115" s="13">
        <v>26</v>
      </c>
      <c r="AT115" s="13">
        <v>28</v>
      </c>
      <c r="AU115" s="13">
        <v>22</v>
      </c>
      <c r="AV115" s="13">
        <v>27</v>
      </c>
      <c r="AW115" s="13">
        <v>31</v>
      </c>
      <c r="AX115" s="13">
        <v>24</v>
      </c>
      <c r="AY115" s="13">
        <v>17</v>
      </c>
      <c r="AZ115" s="13">
        <v>35</v>
      </c>
      <c r="BA115" s="13">
        <v>16</v>
      </c>
      <c r="BB115" s="25" t="s">
        <v>5</v>
      </c>
      <c r="BC115" s="53">
        <f t="shared" si="4"/>
        <v>1046</v>
      </c>
      <c r="BE115" s="12"/>
    </row>
    <row r="116" spans="1:57">
      <c r="A116" s="17" t="s">
        <v>10</v>
      </c>
      <c r="B116" s="16">
        <v>21</v>
      </c>
      <c r="C116" s="13">
        <v>16</v>
      </c>
      <c r="D116" s="13">
        <v>19</v>
      </c>
      <c r="E116" s="13">
        <v>11</v>
      </c>
      <c r="F116" s="13">
        <v>18</v>
      </c>
      <c r="G116" s="13">
        <v>37</v>
      </c>
      <c r="H116" s="13">
        <v>19</v>
      </c>
      <c r="I116" s="13">
        <v>29</v>
      </c>
      <c r="J116" s="13">
        <v>21</v>
      </c>
      <c r="K116" s="13">
        <v>0</v>
      </c>
      <c r="L116" s="13">
        <v>25</v>
      </c>
      <c r="M116" s="13">
        <v>21</v>
      </c>
      <c r="N116" s="13">
        <v>11</v>
      </c>
      <c r="O116" s="13">
        <v>11</v>
      </c>
      <c r="P116" s="13">
        <v>55</v>
      </c>
      <c r="Q116" s="13">
        <v>43</v>
      </c>
      <c r="R116" s="13">
        <v>56</v>
      </c>
      <c r="S116" s="13">
        <v>33</v>
      </c>
      <c r="T116" s="13">
        <v>33</v>
      </c>
      <c r="U116" s="13">
        <v>42</v>
      </c>
      <c r="V116" s="13">
        <v>24</v>
      </c>
      <c r="W116" s="13">
        <v>30</v>
      </c>
      <c r="X116" s="13">
        <v>42</v>
      </c>
      <c r="Y116" s="13">
        <v>10</v>
      </c>
      <c r="Z116" s="13">
        <v>26</v>
      </c>
      <c r="AA116" s="13">
        <v>37</v>
      </c>
      <c r="AB116" s="13">
        <v>25</v>
      </c>
      <c r="AC116" s="13">
        <v>25</v>
      </c>
      <c r="AD116" s="13" t="s">
        <v>5</v>
      </c>
      <c r="AE116" s="13">
        <v>26</v>
      </c>
      <c r="AF116" s="13">
        <v>31</v>
      </c>
      <c r="AG116" s="13">
        <v>24</v>
      </c>
      <c r="AH116" s="13">
        <v>33</v>
      </c>
      <c r="AI116" s="13">
        <v>26</v>
      </c>
      <c r="AJ116" s="13" t="s">
        <v>5</v>
      </c>
      <c r="AK116" s="13">
        <v>32</v>
      </c>
      <c r="AL116" s="13">
        <v>14</v>
      </c>
      <c r="AM116" s="13" t="s">
        <v>5</v>
      </c>
      <c r="AN116" s="13">
        <v>14</v>
      </c>
      <c r="AO116" s="13" t="s">
        <v>5</v>
      </c>
      <c r="AP116" s="13">
        <v>16</v>
      </c>
      <c r="AQ116" s="13">
        <v>27</v>
      </c>
      <c r="AR116" s="13">
        <v>32</v>
      </c>
      <c r="AS116" s="13">
        <v>32</v>
      </c>
      <c r="AT116" s="13" t="s">
        <v>5</v>
      </c>
      <c r="AU116" s="13">
        <v>20</v>
      </c>
      <c r="AV116" s="13">
        <v>39</v>
      </c>
      <c r="AW116" s="13">
        <v>32</v>
      </c>
      <c r="AX116" s="13">
        <v>44</v>
      </c>
      <c r="AY116" s="13">
        <v>13</v>
      </c>
      <c r="AZ116" s="13">
        <v>22</v>
      </c>
      <c r="BA116" s="13">
        <v>28</v>
      </c>
      <c r="BB116" s="25" t="s">
        <v>5</v>
      </c>
      <c r="BC116" s="53">
        <f t="shared" si="4"/>
        <v>1245</v>
      </c>
      <c r="BE116" s="12"/>
    </row>
    <row r="117" spans="1:57" ht="14.25" customHeight="1">
      <c r="A117" s="17" t="s">
        <v>11</v>
      </c>
      <c r="B117" s="16">
        <v>29</v>
      </c>
      <c r="C117" s="13">
        <v>27</v>
      </c>
      <c r="D117" s="13">
        <v>34</v>
      </c>
      <c r="E117" s="13">
        <v>20</v>
      </c>
      <c r="F117" s="13">
        <v>18</v>
      </c>
      <c r="G117" s="13">
        <v>20</v>
      </c>
      <c r="H117" s="13">
        <v>20</v>
      </c>
      <c r="I117" s="13">
        <v>28</v>
      </c>
      <c r="J117" s="13">
        <v>33</v>
      </c>
      <c r="K117" s="13">
        <v>31</v>
      </c>
      <c r="L117" s="13">
        <v>33</v>
      </c>
      <c r="M117" s="13">
        <v>32</v>
      </c>
      <c r="N117" s="13">
        <v>59</v>
      </c>
      <c r="O117" s="13">
        <v>55</v>
      </c>
      <c r="P117" s="13">
        <v>69</v>
      </c>
      <c r="Q117" s="13">
        <v>54</v>
      </c>
      <c r="R117" s="13">
        <v>33</v>
      </c>
      <c r="S117" s="13">
        <v>18</v>
      </c>
      <c r="T117" s="13" t="s">
        <v>5</v>
      </c>
      <c r="U117" s="13">
        <v>22</v>
      </c>
      <c r="V117" s="13">
        <v>26</v>
      </c>
      <c r="W117" s="13">
        <v>32</v>
      </c>
      <c r="X117" s="13">
        <v>17</v>
      </c>
      <c r="Y117" s="13">
        <v>24</v>
      </c>
      <c r="Z117" s="13">
        <v>15</v>
      </c>
      <c r="AA117" s="13" t="s">
        <v>5</v>
      </c>
      <c r="AB117" s="13">
        <v>20</v>
      </c>
      <c r="AC117" s="13">
        <v>17</v>
      </c>
      <c r="AD117" s="13">
        <v>21</v>
      </c>
      <c r="AE117" s="13">
        <v>13</v>
      </c>
      <c r="AF117" s="13">
        <v>20</v>
      </c>
      <c r="AG117" s="13">
        <v>20</v>
      </c>
      <c r="AH117" s="13">
        <v>51</v>
      </c>
      <c r="AI117" s="13">
        <v>31</v>
      </c>
      <c r="AJ117" s="13">
        <v>36</v>
      </c>
      <c r="AK117" s="13">
        <v>21</v>
      </c>
      <c r="AL117" s="13">
        <v>39</v>
      </c>
      <c r="AM117" s="13" t="s">
        <v>5</v>
      </c>
      <c r="AN117" s="13" t="s">
        <v>5</v>
      </c>
      <c r="AO117" s="13">
        <v>32</v>
      </c>
      <c r="AP117" s="13">
        <v>26</v>
      </c>
      <c r="AQ117" s="13">
        <v>24</v>
      </c>
      <c r="AR117" s="13">
        <v>12</v>
      </c>
      <c r="AS117" s="13">
        <v>25</v>
      </c>
      <c r="AT117" s="13">
        <v>11</v>
      </c>
      <c r="AU117" s="13">
        <v>28</v>
      </c>
      <c r="AV117" s="13">
        <v>31</v>
      </c>
      <c r="AW117" s="13">
        <v>22</v>
      </c>
      <c r="AX117" s="13">
        <v>24</v>
      </c>
      <c r="AY117" s="13">
        <v>26</v>
      </c>
      <c r="AZ117" s="13">
        <v>21</v>
      </c>
      <c r="BA117" s="13">
        <v>20</v>
      </c>
      <c r="BB117" s="25" t="s">
        <v>5</v>
      </c>
      <c r="BC117" s="53">
        <f t="shared" si="4"/>
        <v>1340</v>
      </c>
      <c r="BE117" s="12"/>
    </row>
    <row r="118" spans="1:57" ht="14.25" customHeight="1">
      <c r="A118" s="17" t="s">
        <v>12</v>
      </c>
      <c r="B118" s="16" t="s">
        <v>5</v>
      </c>
      <c r="C118" s="13">
        <v>7</v>
      </c>
      <c r="D118" s="13">
        <v>3</v>
      </c>
      <c r="E118" s="13">
        <v>0</v>
      </c>
      <c r="F118" s="13">
        <v>1</v>
      </c>
      <c r="G118" s="13">
        <v>0</v>
      </c>
      <c r="H118" s="13">
        <v>1</v>
      </c>
      <c r="I118" s="13">
        <v>3</v>
      </c>
      <c r="J118" s="13">
        <v>5</v>
      </c>
      <c r="K118" s="13">
        <v>2</v>
      </c>
      <c r="L118" s="13">
        <v>14</v>
      </c>
      <c r="M118" s="13">
        <v>11</v>
      </c>
      <c r="N118" s="13">
        <v>12</v>
      </c>
      <c r="O118" s="13">
        <v>6</v>
      </c>
      <c r="P118" s="13">
        <v>2</v>
      </c>
      <c r="Q118" s="13">
        <v>4</v>
      </c>
      <c r="R118" s="13">
        <v>2</v>
      </c>
      <c r="S118" s="13">
        <v>0</v>
      </c>
      <c r="T118" s="13">
        <v>0</v>
      </c>
      <c r="U118" s="13">
        <v>1</v>
      </c>
      <c r="V118" s="13">
        <v>3</v>
      </c>
      <c r="W118" s="13">
        <v>1</v>
      </c>
      <c r="X118" s="13">
        <v>0</v>
      </c>
      <c r="Y118" s="13">
        <v>5</v>
      </c>
      <c r="Z118" s="13">
        <v>3</v>
      </c>
      <c r="AA118" s="13">
        <v>4</v>
      </c>
      <c r="AB118" s="13">
        <v>1</v>
      </c>
      <c r="AC118" s="13">
        <v>3</v>
      </c>
      <c r="AD118" s="13">
        <v>1</v>
      </c>
      <c r="AE118" s="13">
        <v>7</v>
      </c>
      <c r="AF118" s="13">
        <v>4</v>
      </c>
      <c r="AG118" s="13">
        <v>4</v>
      </c>
      <c r="AH118" s="13">
        <v>0</v>
      </c>
      <c r="AI118" s="13">
        <v>3</v>
      </c>
      <c r="AJ118" s="13">
        <v>2</v>
      </c>
      <c r="AK118" s="13">
        <v>4</v>
      </c>
      <c r="AL118" s="13">
        <v>2</v>
      </c>
      <c r="AM118" s="13">
        <v>4</v>
      </c>
      <c r="AN118" s="13">
        <v>4</v>
      </c>
      <c r="AO118" s="13">
        <v>7</v>
      </c>
      <c r="AP118" s="13">
        <v>1</v>
      </c>
      <c r="AQ118" s="13">
        <v>2</v>
      </c>
      <c r="AR118" s="13" t="s">
        <v>5</v>
      </c>
      <c r="AS118" s="13">
        <v>2</v>
      </c>
      <c r="AT118" s="13">
        <v>3</v>
      </c>
      <c r="AU118" s="13">
        <v>1</v>
      </c>
      <c r="AV118" s="13">
        <v>2</v>
      </c>
      <c r="AW118" s="13">
        <v>0</v>
      </c>
      <c r="AX118" s="13">
        <v>2</v>
      </c>
      <c r="AY118" s="13">
        <v>0</v>
      </c>
      <c r="AZ118" s="13">
        <v>1</v>
      </c>
      <c r="BA118" s="13">
        <v>5</v>
      </c>
      <c r="BB118" s="25" t="s">
        <v>5</v>
      </c>
      <c r="BC118" s="53">
        <f t="shared" si="4"/>
        <v>155</v>
      </c>
      <c r="BE118" s="12"/>
    </row>
    <row r="119" spans="1:57" ht="15" customHeight="1">
      <c r="A119" s="17" t="s">
        <v>13</v>
      </c>
      <c r="B119" s="16" t="s">
        <v>5</v>
      </c>
      <c r="C119" s="13">
        <v>13</v>
      </c>
      <c r="D119" s="13">
        <v>14</v>
      </c>
      <c r="E119" s="13">
        <v>12</v>
      </c>
      <c r="F119" s="13">
        <v>14</v>
      </c>
      <c r="G119" s="13">
        <v>11</v>
      </c>
      <c r="H119" s="13">
        <v>11</v>
      </c>
      <c r="I119" s="13">
        <v>16</v>
      </c>
      <c r="J119" s="13">
        <v>11</v>
      </c>
      <c r="K119" s="13">
        <v>18</v>
      </c>
      <c r="L119" s="13">
        <v>13</v>
      </c>
      <c r="M119" s="13">
        <v>16</v>
      </c>
      <c r="N119" s="13">
        <v>15</v>
      </c>
      <c r="O119" s="13" t="s">
        <v>5</v>
      </c>
      <c r="P119" s="13">
        <v>18</v>
      </c>
      <c r="Q119" s="13">
        <v>16</v>
      </c>
      <c r="R119" s="13">
        <v>19</v>
      </c>
      <c r="S119" s="13">
        <v>11</v>
      </c>
      <c r="T119" s="13">
        <v>8</v>
      </c>
      <c r="U119" s="13">
        <v>10</v>
      </c>
      <c r="V119" s="13">
        <v>14</v>
      </c>
      <c r="W119" s="13">
        <v>12</v>
      </c>
      <c r="X119" s="13">
        <v>16</v>
      </c>
      <c r="Y119" s="13">
        <v>15</v>
      </c>
      <c r="Z119" s="13" t="s">
        <v>5</v>
      </c>
      <c r="AA119" s="13" t="s">
        <v>5</v>
      </c>
      <c r="AB119" s="13" t="s">
        <v>5</v>
      </c>
      <c r="AC119" s="13">
        <v>18</v>
      </c>
      <c r="AD119" s="13">
        <v>14</v>
      </c>
      <c r="AE119" s="13" t="s">
        <v>5</v>
      </c>
      <c r="AF119" s="13" t="s">
        <v>5</v>
      </c>
      <c r="AG119" s="13">
        <v>12</v>
      </c>
      <c r="AH119" s="13">
        <v>13</v>
      </c>
      <c r="AI119" s="13">
        <v>15</v>
      </c>
      <c r="AJ119" s="13">
        <v>20</v>
      </c>
      <c r="AK119" s="13">
        <v>10</v>
      </c>
      <c r="AL119" s="13">
        <v>13</v>
      </c>
      <c r="AM119" s="13" t="s">
        <v>5</v>
      </c>
      <c r="AN119" s="13">
        <v>12</v>
      </c>
      <c r="AO119" s="13">
        <v>6</v>
      </c>
      <c r="AP119" s="13">
        <v>16</v>
      </c>
      <c r="AQ119" s="13">
        <v>12</v>
      </c>
      <c r="AR119" s="13">
        <v>13</v>
      </c>
      <c r="AS119" s="13">
        <v>9</v>
      </c>
      <c r="AT119" s="13">
        <v>8</v>
      </c>
      <c r="AU119" s="13">
        <v>10</v>
      </c>
      <c r="AV119" s="13">
        <v>13</v>
      </c>
      <c r="AW119" s="13">
        <v>13</v>
      </c>
      <c r="AX119" s="13">
        <v>22</v>
      </c>
      <c r="AY119" s="13">
        <v>8</v>
      </c>
      <c r="AZ119" s="13" t="s">
        <v>5</v>
      </c>
      <c r="BA119" s="13">
        <v>20</v>
      </c>
      <c r="BB119" s="25" t="s">
        <v>5</v>
      </c>
      <c r="BC119" s="53">
        <f>SUM(B119:BB119)</f>
        <v>580</v>
      </c>
      <c r="BE119" s="12"/>
    </row>
    <row r="120" spans="1:57" ht="15.75" customHeight="1">
      <c r="A120" s="17" t="s">
        <v>14</v>
      </c>
      <c r="B120" s="16">
        <v>19</v>
      </c>
      <c r="C120" s="13">
        <v>16</v>
      </c>
      <c r="D120" s="13">
        <v>21</v>
      </c>
      <c r="E120" s="13">
        <v>21</v>
      </c>
      <c r="F120" s="13">
        <v>12</v>
      </c>
      <c r="G120" s="13">
        <v>14</v>
      </c>
      <c r="H120" s="13" t="s">
        <v>5</v>
      </c>
      <c r="I120" s="13">
        <v>11</v>
      </c>
      <c r="J120" s="13">
        <v>21</v>
      </c>
      <c r="K120" s="13">
        <v>23</v>
      </c>
      <c r="L120" s="13">
        <v>15</v>
      </c>
      <c r="M120" s="13">
        <v>20</v>
      </c>
      <c r="N120" s="13" t="s">
        <v>5</v>
      </c>
      <c r="O120" s="13">
        <v>26</v>
      </c>
      <c r="P120" s="13">
        <v>24</v>
      </c>
      <c r="Q120" s="13">
        <v>27</v>
      </c>
      <c r="R120" s="13">
        <v>24</v>
      </c>
      <c r="S120" s="13">
        <v>12</v>
      </c>
      <c r="T120" s="13">
        <v>17</v>
      </c>
      <c r="U120" s="13">
        <v>21</v>
      </c>
      <c r="V120" s="13">
        <v>28</v>
      </c>
      <c r="W120" s="13">
        <v>31</v>
      </c>
      <c r="X120" s="13">
        <v>23</v>
      </c>
      <c r="Y120" s="13">
        <v>29</v>
      </c>
      <c r="Z120" s="13">
        <v>18</v>
      </c>
      <c r="AA120" s="13">
        <v>20</v>
      </c>
      <c r="AB120" s="13">
        <v>18</v>
      </c>
      <c r="AC120" s="13" t="s">
        <v>5</v>
      </c>
      <c r="AD120" s="13">
        <v>14</v>
      </c>
      <c r="AE120" s="13">
        <v>24</v>
      </c>
      <c r="AF120" s="13">
        <v>13</v>
      </c>
      <c r="AG120" s="13">
        <v>18</v>
      </c>
      <c r="AH120" s="13">
        <v>7</v>
      </c>
      <c r="AI120" s="13" t="s">
        <v>5</v>
      </c>
      <c r="AJ120" s="13">
        <v>9</v>
      </c>
      <c r="AK120" s="13">
        <v>7</v>
      </c>
      <c r="AL120" s="13">
        <v>6</v>
      </c>
      <c r="AM120" s="13">
        <v>4</v>
      </c>
      <c r="AN120" s="13">
        <v>12</v>
      </c>
      <c r="AO120" s="13">
        <v>8</v>
      </c>
      <c r="AP120" s="13" t="s">
        <v>5</v>
      </c>
      <c r="AQ120" s="13">
        <v>5</v>
      </c>
      <c r="AR120" s="13">
        <v>9</v>
      </c>
      <c r="AS120" s="13">
        <v>15</v>
      </c>
      <c r="AT120" s="13">
        <v>2</v>
      </c>
      <c r="AU120" s="13">
        <v>1</v>
      </c>
      <c r="AV120" s="13">
        <v>6</v>
      </c>
      <c r="AW120" s="13">
        <v>2</v>
      </c>
      <c r="AX120" s="13">
        <v>11</v>
      </c>
      <c r="AY120" s="13">
        <v>2</v>
      </c>
      <c r="AZ120" s="13" t="s">
        <v>5</v>
      </c>
      <c r="BA120" s="13" t="s">
        <v>5</v>
      </c>
      <c r="BB120" s="25" t="s">
        <v>5</v>
      </c>
      <c r="BC120" s="53">
        <f t="shared" si="4"/>
        <v>686</v>
      </c>
      <c r="BE120" s="12"/>
    </row>
    <row r="121" spans="1:57">
      <c r="A121" s="17" t="s">
        <v>15</v>
      </c>
      <c r="B121" s="16">
        <v>11</v>
      </c>
      <c r="C121" s="13">
        <v>5</v>
      </c>
      <c r="D121" s="13">
        <v>3</v>
      </c>
      <c r="E121" s="13">
        <v>0</v>
      </c>
      <c r="F121" s="13">
        <v>2</v>
      </c>
      <c r="G121" s="13">
        <v>2</v>
      </c>
      <c r="H121" s="13">
        <v>0</v>
      </c>
      <c r="I121" s="13">
        <v>0</v>
      </c>
      <c r="J121" s="13">
        <v>13</v>
      </c>
      <c r="K121" s="13">
        <v>7</v>
      </c>
      <c r="L121" s="13">
        <v>0</v>
      </c>
      <c r="M121" s="13">
        <v>11</v>
      </c>
      <c r="N121" s="13">
        <v>4</v>
      </c>
      <c r="O121" s="13">
        <v>8</v>
      </c>
      <c r="P121" s="13">
        <v>13</v>
      </c>
      <c r="Q121" s="13">
        <v>9</v>
      </c>
      <c r="R121" s="13">
        <v>4</v>
      </c>
      <c r="S121" s="13">
        <v>4</v>
      </c>
      <c r="T121" s="13">
        <v>2</v>
      </c>
      <c r="U121" s="13">
        <v>7</v>
      </c>
      <c r="V121" s="13">
        <v>8</v>
      </c>
      <c r="W121" s="13">
        <v>0</v>
      </c>
      <c r="X121" s="13">
        <v>2</v>
      </c>
      <c r="Y121" s="13">
        <v>5</v>
      </c>
      <c r="Z121" s="13">
        <v>4</v>
      </c>
      <c r="AA121" s="13">
        <v>3</v>
      </c>
      <c r="AB121" s="13">
        <v>1</v>
      </c>
      <c r="AC121" s="13">
        <v>4</v>
      </c>
      <c r="AD121" s="13">
        <v>5</v>
      </c>
      <c r="AE121" s="13">
        <v>2</v>
      </c>
      <c r="AF121" s="13">
        <v>2</v>
      </c>
      <c r="AG121" s="13">
        <v>4</v>
      </c>
      <c r="AH121" s="13">
        <v>3</v>
      </c>
      <c r="AI121" s="13">
        <v>19</v>
      </c>
      <c r="AJ121" s="13">
        <v>29</v>
      </c>
      <c r="AK121" s="13">
        <v>14</v>
      </c>
      <c r="AL121" s="13">
        <v>22</v>
      </c>
      <c r="AM121" s="13">
        <v>14</v>
      </c>
      <c r="AN121" s="13">
        <v>9</v>
      </c>
      <c r="AO121" s="13">
        <v>6</v>
      </c>
      <c r="AP121" s="13">
        <v>7</v>
      </c>
      <c r="AQ121" s="13">
        <v>11</v>
      </c>
      <c r="AR121" s="13">
        <v>28</v>
      </c>
      <c r="AS121" s="13">
        <v>28</v>
      </c>
      <c r="AT121" s="13">
        <v>12</v>
      </c>
      <c r="AU121" s="13">
        <v>50</v>
      </c>
      <c r="AV121" s="13">
        <v>0</v>
      </c>
      <c r="AW121" s="13">
        <v>3</v>
      </c>
      <c r="AX121" s="13">
        <v>1</v>
      </c>
      <c r="AY121" s="13">
        <v>0</v>
      </c>
      <c r="AZ121" s="13" t="s">
        <v>5</v>
      </c>
      <c r="BA121" s="13" t="s">
        <v>5</v>
      </c>
      <c r="BB121" s="25" t="s">
        <v>5</v>
      </c>
      <c r="BC121" s="53">
        <f t="shared" si="4"/>
        <v>401</v>
      </c>
      <c r="BE121" s="12"/>
    </row>
    <row r="122" spans="1:57" ht="12" customHeight="1">
      <c r="A122" s="17" t="s">
        <v>16</v>
      </c>
      <c r="B122" s="16">
        <v>44</v>
      </c>
      <c r="C122" s="13">
        <v>36</v>
      </c>
      <c r="D122" s="13">
        <v>24</v>
      </c>
      <c r="E122" s="13">
        <v>35</v>
      </c>
      <c r="F122" s="13">
        <v>38</v>
      </c>
      <c r="G122" s="13">
        <v>41</v>
      </c>
      <c r="H122" s="13">
        <v>35</v>
      </c>
      <c r="I122" s="13">
        <v>43</v>
      </c>
      <c r="J122" s="13" t="s">
        <v>5</v>
      </c>
      <c r="K122" s="13">
        <v>67</v>
      </c>
      <c r="L122" s="13">
        <v>58</v>
      </c>
      <c r="M122" s="13">
        <v>70</v>
      </c>
      <c r="N122" s="13">
        <v>66</v>
      </c>
      <c r="O122" s="13">
        <v>43</v>
      </c>
      <c r="P122" s="13">
        <v>51</v>
      </c>
      <c r="Q122" s="13">
        <v>26</v>
      </c>
      <c r="R122" s="13">
        <v>46</v>
      </c>
      <c r="S122" s="13">
        <v>27</v>
      </c>
      <c r="T122" s="13">
        <v>20</v>
      </c>
      <c r="U122" s="13">
        <v>23</v>
      </c>
      <c r="V122" s="13">
        <v>22</v>
      </c>
      <c r="W122" s="13">
        <v>22</v>
      </c>
      <c r="X122" s="13">
        <v>20</v>
      </c>
      <c r="Y122" s="13">
        <v>31</v>
      </c>
      <c r="Z122" s="13">
        <v>31</v>
      </c>
      <c r="AA122" s="13">
        <v>24</v>
      </c>
      <c r="AB122" s="13">
        <v>24</v>
      </c>
      <c r="AC122" s="13" t="s">
        <v>5</v>
      </c>
      <c r="AD122" s="13">
        <v>18</v>
      </c>
      <c r="AE122" s="13">
        <v>17</v>
      </c>
      <c r="AF122" s="13" t="s">
        <v>5</v>
      </c>
      <c r="AG122" s="13">
        <v>15</v>
      </c>
      <c r="AH122" s="13">
        <v>46</v>
      </c>
      <c r="AI122" s="13">
        <v>17</v>
      </c>
      <c r="AJ122" s="13">
        <v>24</v>
      </c>
      <c r="AK122" s="13">
        <v>19</v>
      </c>
      <c r="AL122" s="13">
        <v>30</v>
      </c>
      <c r="AM122" s="13">
        <v>22</v>
      </c>
      <c r="AN122" s="13">
        <v>19</v>
      </c>
      <c r="AO122" s="13">
        <v>32</v>
      </c>
      <c r="AP122" s="13">
        <v>13</v>
      </c>
      <c r="AQ122" s="13">
        <v>26</v>
      </c>
      <c r="AR122" s="13" t="s">
        <v>5</v>
      </c>
      <c r="AS122" s="13">
        <v>24</v>
      </c>
      <c r="AT122" s="13">
        <v>43</v>
      </c>
      <c r="AU122" s="13" t="s">
        <v>5</v>
      </c>
      <c r="AV122" s="13">
        <v>35</v>
      </c>
      <c r="AW122" s="13" t="s">
        <v>5</v>
      </c>
      <c r="AX122" s="13">
        <v>41</v>
      </c>
      <c r="AY122" s="13">
        <v>32</v>
      </c>
      <c r="AZ122" s="13">
        <v>24</v>
      </c>
      <c r="BA122" s="13" t="s">
        <v>5</v>
      </c>
      <c r="BB122" s="25" t="s">
        <v>5</v>
      </c>
      <c r="BC122" s="53">
        <f t="shared" si="4"/>
        <v>1464</v>
      </c>
      <c r="BE122" s="12"/>
    </row>
    <row r="123" spans="1:57">
      <c r="A123" s="17" t="s">
        <v>17</v>
      </c>
      <c r="B123" s="16">
        <v>11</v>
      </c>
      <c r="C123" s="13">
        <v>11</v>
      </c>
      <c r="D123" s="13">
        <v>17</v>
      </c>
      <c r="E123" s="13">
        <v>0</v>
      </c>
      <c r="F123" s="13">
        <v>20</v>
      </c>
      <c r="G123" s="13">
        <v>24</v>
      </c>
      <c r="H123" s="13">
        <v>27</v>
      </c>
      <c r="I123" s="13">
        <v>11</v>
      </c>
      <c r="J123" s="13">
        <v>4</v>
      </c>
      <c r="K123" s="13">
        <v>27</v>
      </c>
      <c r="L123" s="13">
        <v>32</v>
      </c>
      <c r="M123" s="13">
        <v>25</v>
      </c>
      <c r="N123" s="13">
        <v>16</v>
      </c>
      <c r="O123" s="13">
        <v>25</v>
      </c>
      <c r="P123" s="13" t="s">
        <v>5</v>
      </c>
      <c r="Q123" s="13">
        <v>38</v>
      </c>
      <c r="R123" s="13">
        <v>24</v>
      </c>
      <c r="S123" s="13">
        <v>20</v>
      </c>
      <c r="T123" s="13">
        <v>13</v>
      </c>
      <c r="U123" s="13">
        <v>12</v>
      </c>
      <c r="V123" s="13">
        <v>15</v>
      </c>
      <c r="W123" s="13" t="s">
        <v>5</v>
      </c>
      <c r="X123" s="13" t="s">
        <v>5</v>
      </c>
      <c r="Y123" s="13">
        <v>9</v>
      </c>
      <c r="Z123" s="13">
        <v>10</v>
      </c>
      <c r="AA123" s="13">
        <v>3</v>
      </c>
      <c r="AB123" s="13">
        <v>2</v>
      </c>
      <c r="AC123" s="13">
        <v>0</v>
      </c>
      <c r="AD123" s="13">
        <v>3</v>
      </c>
      <c r="AE123" s="13">
        <v>0</v>
      </c>
      <c r="AF123" s="13" t="s">
        <v>5</v>
      </c>
      <c r="AG123" s="13">
        <v>2</v>
      </c>
      <c r="AH123" s="13">
        <v>4</v>
      </c>
      <c r="AI123" s="13">
        <v>0</v>
      </c>
      <c r="AJ123" s="13">
        <v>9</v>
      </c>
      <c r="AK123" s="13" t="s">
        <v>5</v>
      </c>
      <c r="AL123" s="13" t="s">
        <v>5</v>
      </c>
      <c r="AM123" s="13">
        <v>3</v>
      </c>
      <c r="AN123" s="13">
        <v>2</v>
      </c>
      <c r="AO123" s="13">
        <v>3</v>
      </c>
      <c r="AP123" s="13">
        <v>1</v>
      </c>
      <c r="AQ123" s="13">
        <v>3</v>
      </c>
      <c r="AR123" s="13">
        <v>0</v>
      </c>
      <c r="AS123" s="13">
        <v>2</v>
      </c>
      <c r="AT123" s="13">
        <v>0</v>
      </c>
      <c r="AU123" s="13">
        <v>1</v>
      </c>
      <c r="AV123" s="13">
        <v>0</v>
      </c>
      <c r="AW123" s="13">
        <v>1</v>
      </c>
      <c r="AX123" s="13">
        <v>1</v>
      </c>
      <c r="AY123" s="13">
        <v>0</v>
      </c>
      <c r="AZ123" s="13">
        <v>3</v>
      </c>
      <c r="BA123" s="13" t="s">
        <v>5</v>
      </c>
      <c r="BB123" s="25" t="s">
        <v>5</v>
      </c>
      <c r="BC123" s="53">
        <f t="shared" si="4"/>
        <v>434</v>
      </c>
      <c r="BE123" s="12"/>
    </row>
    <row r="124" spans="1:57">
      <c r="A124" s="17" t="s">
        <v>18</v>
      </c>
      <c r="B124" s="16">
        <v>45</v>
      </c>
      <c r="C124" s="13">
        <v>48</v>
      </c>
      <c r="D124" s="13">
        <v>41</v>
      </c>
      <c r="E124" s="13">
        <v>52</v>
      </c>
      <c r="F124" s="13">
        <v>46</v>
      </c>
      <c r="G124" s="13">
        <v>44</v>
      </c>
      <c r="H124" s="13">
        <v>43</v>
      </c>
      <c r="I124" s="13">
        <v>46</v>
      </c>
      <c r="J124" s="13" t="s">
        <v>5</v>
      </c>
      <c r="K124" s="13">
        <v>46</v>
      </c>
      <c r="L124" s="13">
        <v>61</v>
      </c>
      <c r="M124" s="13">
        <v>59</v>
      </c>
      <c r="N124" s="13">
        <v>65</v>
      </c>
      <c r="O124" s="13">
        <v>99</v>
      </c>
      <c r="P124" s="13">
        <v>83</v>
      </c>
      <c r="Q124" s="13">
        <v>93</v>
      </c>
      <c r="R124" s="13">
        <v>76</v>
      </c>
      <c r="S124" s="13">
        <v>39</v>
      </c>
      <c r="T124" s="13">
        <v>33</v>
      </c>
      <c r="U124" s="13">
        <v>60</v>
      </c>
      <c r="V124" s="13">
        <v>58</v>
      </c>
      <c r="W124" s="13">
        <v>48</v>
      </c>
      <c r="X124" s="13">
        <v>42</v>
      </c>
      <c r="Y124" s="13" t="s">
        <v>5</v>
      </c>
      <c r="Z124" s="13">
        <v>53</v>
      </c>
      <c r="AA124" s="13">
        <v>39</v>
      </c>
      <c r="AB124" s="13">
        <v>53</v>
      </c>
      <c r="AC124" s="13">
        <v>44</v>
      </c>
      <c r="AD124" s="13">
        <v>38</v>
      </c>
      <c r="AE124" s="13">
        <v>37</v>
      </c>
      <c r="AF124" s="13">
        <v>42</v>
      </c>
      <c r="AG124" s="13">
        <v>67</v>
      </c>
      <c r="AH124" s="13">
        <v>54</v>
      </c>
      <c r="AI124" s="13">
        <v>71</v>
      </c>
      <c r="AJ124" s="13">
        <v>64</v>
      </c>
      <c r="AK124" s="13">
        <v>69</v>
      </c>
      <c r="AL124" s="13">
        <v>88</v>
      </c>
      <c r="AM124" s="13">
        <v>85</v>
      </c>
      <c r="AN124" s="13">
        <v>54</v>
      </c>
      <c r="AO124" s="13">
        <v>56</v>
      </c>
      <c r="AP124" s="13">
        <v>58</v>
      </c>
      <c r="AQ124" s="13">
        <v>66</v>
      </c>
      <c r="AR124" s="13">
        <v>62</v>
      </c>
      <c r="AS124" s="13">
        <v>58</v>
      </c>
      <c r="AT124" s="13">
        <v>79</v>
      </c>
      <c r="AU124" s="13">
        <v>76</v>
      </c>
      <c r="AV124" s="13" t="s">
        <v>5</v>
      </c>
      <c r="AW124" s="13">
        <v>55</v>
      </c>
      <c r="AX124" s="13">
        <v>68</v>
      </c>
      <c r="AY124" s="13">
        <v>71</v>
      </c>
      <c r="AZ124" s="13">
        <v>47</v>
      </c>
      <c r="BA124" s="13">
        <v>56</v>
      </c>
      <c r="BB124" s="25" t="s">
        <v>5</v>
      </c>
      <c r="BC124" s="53">
        <f t="shared" si="4"/>
        <v>2837</v>
      </c>
      <c r="BE124" s="12"/>
    </row>
    <row r="125" spans="1:57">
      <c r="A125" s="17" t="s">
        <v>19</v>
      </c>
      <c r="B125" s="16">
        <v>140</v>
      </c>
      <c r="C125" s="13">
        <v>46</v>
      </c>
      <c r="D125" s="13">
        <v>291</v>
      </c>
      <c r="E125" s="13">
        <v>480</v>
      </c>
      <c r="F125" s="13">
        <v>474</v>
      </c>
      <c r="G125" s="13">
        <v>565</v>
      </c>
      <c r="H125" s="13">
        <v>171</v>
      </c>
      <c r="I125" s="13">
        <v>501</v>
      </c>
      <c r="J125" s="13">
        <v>226</v>
      </c>
      <c r="K125" s="13">
        <v>517</v>
      </c>
      <c r="L125" s="13">
        <v>390</v>
      </c>
      <c r="M125" s="13" t="s">
        <v>5</v>
      </c>
      <c r="N125" s="13">
        <v>458</v>
      </c>
      <c r="O125" s="13">
        <v>281</v>
      </c>
      <c r="P125" s="13">
        <v>463</v>
      </c>
      <c r="Q125" s="13">
        <v>341</v>
      </c>
      <c r="R125" s="13">
        <v>231</v>
      </c>
      <c r="S125" s="13">
        <v>304</v>
      </c>
      <c r="T125" s="13">
        <v>601</v>
      </c>
      <c r="U125" s="13" t="s">
        <v>5</v>
      </c>
      <c r="V125" s="13">
        <v>274</v>
      </c>
      <c r="W125" s="13">
        <v>475</v>
      </c>
      <c r="X125" s="13">
        <v>348</v>
      </c>
      <c r="Y125" s="13">
        <v>426</v>
      </c>
      <c r="Z125" s="13">
        <v>318</v>
      </c>
      <c r="AA125" s="13" t="s">
        <v>5</v>
      </c>
      <c r="AB125" s="13">
        <v>110</v>
      </c>
      <c r="AC125" s="13">
        <v>174</v>
      </c>
      <c r="AD125" s="13">
        <v>265</v>
      </c>
      <c r="AE125" s="13">
        <v>310</v>
      </c>
      <c r="AF125" s="13">
        <v>457</v>
      </c>
      <c r="AG125" s="13" t="s">
        <v>5</v>
      </c>
      <c r="AH125" s="13">
        <v>709</v>
      </c>
      <c r="AI125" s="13">
        <v>520</v>
      </c>
      <c r="AJ125" s="13">
        <v>530</v>
      </c>
      <c r="AK125" s="13">
        <v>165</v>
      </c>
      <c r="AL125" s="13" t="s">
        <v>5</v>
      </c>
      <c r="AM125" s="13">
        <v>574</v>
      </c>
      <c r="AN125" s="13" t="s">
        <v>5</v>
      </c>
      <c r="AO125" s="13">
        <v>125</v>
      </c>
      <c r="AP125" s="13">
        <v>871</v>
      </c>
      <c r="AQ125" s="13">
        <v>280</v>
      </c>
      <c r="AR125" s="13" t="s">
        <v>5</v>
      </c>
      <c r="AS125" s="13">
        <v>189</v>
      </c>
      <c r="AT125" s="13">
        <v>157</v>
      </c>
      <c r="AU125" s="13">
        <v>402</v>
      </c>
      <c r="AV125" s="13">
        <v>351</v>
      </c>
      <c r="AW125" s="13">
        <v>202</v>
      </c>
      <c r="AX125" s="13">
        <v>378</v>
      </c>
      <c r="AY125" s="13">
        <v>297</v>
      </c>
      <c r="AZ125" s="13" t="s">
        <v>5</v>
      </c>
      <c r="BA125" s="13">
        <v>199</v>
      </c>
      <c r="BB125" s="25" t="s">
        <v>5</v>
      </c>
      <c r="BC125" s="53">
        <f t="shared" si="4"/>
        <v>15586</v>
      </c>
      <c r="BE125" s="12"/>
    </row>
    <row r="126" spans="1:57">
      <c r="A126" s="17" t="s">
        <v>20</v>
      </c>
      <c r="B126" s="16">
        <v>0</v>
      </c>
      <c r="C126" s="13">
        <v>1</v>
      </c>
      <c r="D126" s="13">
        <v>3</v>
      </c>
      <c r="E126" s="13">
        <v>2</v>
      </c>
      <c r="F126" s="13">
        <v>2</v>
      </c>
      <c r="G126" s="13">
        <v>2</v>
      </c>
      <c r="H126" s="13">
        <v>0</v>
      </c>
      <c r="I126" s="13">
        <v>0</v>
      </c>
      <c r="J126" s="13">
        <v>4</v>
      </c>
      <c r="K126" s="13">
        <v>6</v>
      </c>
      <c r="L126" s="13">
        <v>0</v>
      </c>
      <c r="M126" s="13">
        <v>11</v>
      </c>
      <c r="N126" s="13">
        <v>11</v>
      </c>
      <c r="O126" s="13">
        <v>2</v>
      </c>
      <c r="P126" s="13">
        <v>7</v>
      </c>
      <c r="Q126" s="13">
        <v>0</v>
      </c>
      <c r="R126" s="13">
        <v>8</v>
      </c>
      <c r="S126" s="13">
        <v>0</v>
      </c>
      <c r="T126" s="13">
        <v>0</v>
      </c>
      <c r="U126" s="13">
        <v>7</v>
      </c>
      <c r="V126" s="13">
        <v>0</v>
      </c>
      <c r="W126" s="13">
        <v>0</v>
      </c>
      <c r="X126" s="13">
        <v>9</v>
      </c>
      <c r="Y126" s="13">
        <v>0</v>
      </c>
      <c r="Z126" s="13">
        <v>2</v>
      </c>
      <c r="AA126" s="13" t="s">
        <v>5</v>
      </c>
      <c r="AB126" s="13">
        <v>10</v>
      </c>
      <c r="AC126" s="13">
        <v>6</v>
      </c>
      <c r="AD126" s="13">
        <v>3</v>
      </c>
      <c r="AE126" s="13">
        <v>4</v>
      </c>
      <c r="AF126" s="13">
        <v>0</v>
      </c>
      <c r="AG126" s="13">
        <v>3</v>
      </c>
      <c r="AH126" s="13">
        <v>4</v>
      </c>
      <c r="AI126" s="13">
        <v>0</v>
      </c>
      <c r="AJ126" s="13">
        <v>0</v>
      </c>
      <c r="AK126" s="13">
        <v>0</v>
      </c>
      <c r="AL126" s="13">
        <v>1</v>
      </c>
      <c r="AM126" s="13" t="s">
        <v>5</v>
      </c>
      <c r="AN126" s="13">
        <v>2</v>
      </c>
      <c r="AO126" s="13">
        <v>0</v>
      </c>
      <c r="AP126" s="13">
        <v>3</v>
      </c>
      <c r="AQ126" s="13">
        <v>0</v>
      </c>
      <c r="AR126" s="13">
        <v>0</v>
      </c>
      <c r="AS126" s="13" t="s">
        <v>5</v>
      </c>
      <c r="AT126" s="13">
        <v>0</v>
      </c>
      <c r="AU126" s="13">
        <v>2</v>
      </c>
      <c r="AV126" s="13">
        <v>0</v>
      </c>
      <c r="AW126" s="13">
        <v>0</v>
      </c>
      <c r="AX126" s="13">
        <v>1</v>
      </c>
      <c r="AY126" s="13">
        <v>1</v>
      </c>
      <c r="AZ126" s="13">
        <v>0</v>
      </c>
      <c r="BA126" s="13">
        <v>19</v>
      </c>
      <c r="BB126" s="25" t="s">
        <v>5</v>
      </c>
      <c r="BC126" s="53">
        <f t="shared" si="4"/>
        <v>136</v>
      </c>
      <c r="BE126" s="12"/>
    </row>
    <row r="127" spans="1:57" ht="15.75" customHeight="1">
      <c r="A127" s="17" t="s">
        <v>21</v>
      </c>
      <c r="B127" s="16">
        <v>456</v>
      </c>
      <c r="C127" s="13">
        <v>440</v>
      </c>
      <c r="D127" s="13">
        <v>464</v>
      </c>
      <c r="E127" s="13">
        <v>366</v>
      </c>
      <c r="F127" s="13">
        <v>318</v>
      </c>
      <c r="G127" s="13">
        <v>451</v>
      </c>
      <c r="H127" s="13">
        <v>420</v>
      </c>
      <c r="I127" s="13">
        <v>381</v>
      </c>
      <c r="J127" s="13">
        <v>412</v>
      </c>
      <c r="K127" s="13">
        <v>444</v>
      </c>
      <c r="L127" s="13">
        <v>409</v>
      </c>
      <c r="M127" s="13">
        <v>547</v>
      </c>
      <c r="N127" s="13">
        <v>730</v>
      </c>
      <c r="O127" s="13">
        <v>913</v>
      </c>
      <c r="P127" s="13">
        <v>704</v>
      </c>
      <c r="Q127" s="13">
        <v>782</v>
      </c>
      <c r="R127" s="13">
        <v>654</v>
      </c>
      <c r="S127" s="13">
        <v>446</v>
      </c>
      <c r="T127" s="13">
        <v>425</v>
      </c>
      <c r="U127" s="13">
        <v>432</v>
      </c>
      <c r="V127" s="13">
        <v>432</v>
      </c>
      <c r="W127" s="13">
        <v>431</v>
      </c>
      <c r="X127" s="13">
        <v>319</v>
      </c>
      <c r="Y127" s="13">
        <v>339</v>
      </c>
      <c r="Z127" s="13">
        <v>329</v>
      </c>
      <c r="AA127" s="13">
        <v>292</v>
      </c>
      <c r="AB127" s="13">
        <v>289</v>
      </c>
      <c r="AC127" s="13">
        <v>260</v>
      </c>
      <c r="AD127" s="13">
        <v>267</v>
      </c>
      <c r="AE127" s="13">
        <v>279</v>
      </c>
      <c r="AF127" s="13">
        <v>238</v>
      </c>
      <c r="AG127" s="13">
        <v>241</v>
      </c>
      <c r="AH127" s="13">
        <v>340</v>
      </c>
      <c r="AI127" s="13">
        <v>315</v>
      </c>
      <c r="AJ127" s="13">
        <v>347</v>
      </c>
      <c r="AK127" s="13">
        <v>333</v>
      </c>
      <c r="AL127" s="13" t="s">
        <v>5</v>
      </c>
      <c r="AM127" s="13">
        <v>321</v>
      </c>
      <c r="AN127" s="13" t="s">
        <v>5</v>
      </c>
      <c r="AO127" s="13">
        <v>332</v>
      </c>
      <c r="AP127" s="13">
        <v>319</v>
      </c>
      <c r="AQ127" s="13">
        <v>290</v>
      </c>
      <c r="AR127" s="13">
        <v>336</v>
      </c>
      <c r="AS127" s="13">
        <v>285</v>
      </c>
      <c r="AT127" s="13">
        <v>310</v>
      </c>
      <c r="AU127" s="13">
        <v>248</v>
      </c>
      <c r="AV127" s="13">
        <v>347</v>
      </c>
      <c r="AW127" s="13">
        <v>384</v>
      </c>
      <c r="AX127" s="13">
        <v>376</v>
      </c>
      <c r="AY127" s="13">
        <v>399</v>
      </c>
      <c r="AZ127" s="13">
        <v>403</v>
      </c>
      <c r="BA127" s="13" t="s">
        <v>5</v>
      </c>
      <c r="BB127" s="25" t="s">
        <v>5</v>
      </c>
      <c r="BC127" s="53">
        <f t="shared" si="4"/>
        <v>19595</v>
      </c>
      <c r="BE127" s="12"/>
    </row>
    <row r="128" spans="1:57" ht="15.75" customHeight="1">
      <c r="A128" s="17" t="s">
        <v>22</v>
      </c>
      <c r="B128" s="16">
        <v>103</v>
      </c>
      <c r="C128" s="13">
        <v>112</v>
      </c>
      <c r="D128" s="13">
        <v>101</v>
      </c>
      <c r="E128" s="13">
        <v>58</v>
      </c>
      <c r="F128" s="13">
        <v>131</v>
      </c>
      <c r="G128" s="13">
        <v>71</v>
      </c>
      <c r="H128" s="13">
        <v>126</v>
      </c>
      <c r="I128" s="13">
        <v>91</v>
      </c>
      <c r="J128" s="13">
        <v>119</v>
      </c>
      <c r="K128" s="13">
        <v>82</v>
      </c>
      <c r="L128" s="13" t="s">
        <v>5</v>
      </c>
      <c r="M128" s="13">
        <v>58</v>
      </c>
      <c r="N128" s="13">
        <v>180</v>
      </c>
      <c r="O128" s="13">
        <v>118</v>
      </c>
      <c r="P128" s="13">
        <v>157</v>
      </c>
      <c r="Q128" s="13">
        <v>169</v>
      </c>
      <c r="R128" s="13">
        <v>131</v>
      </c>
      <c r="S128" s="13">
        <v>62</v>
      </c>
      <c r="T128" s="13">
        <v>70</v>
      </c>
      <c r="U128" s="13">
        <v>47</v>
      </c>
      <c r="V128" s="13">
        <v>47</v>
      </c>
      <c r="W128" s="13">
        <v>85</v>
      </c>
      <c r="X128" s="13">
        <v>110</v>
      </c>
      <c r="Y128" s="13">
        <v>104</v>
      </c>
      <c r="Z128" s="13">
        <v>85</v>
      </c>
      <c r="AA128" s="13">
        <v>105</v>
      </c>
      <c r="AB128" s="13">
        <v>22</v>
      </c>
      <c r="AC128" s="13" t="s">
        <v>5</v>
      </c>
      <c r="AD128" s="13">
        <v>65</v>
      </c>
      <c r="AE128" s="13">
        <v>87</v>
      </c>
      <c r="AF128" s="13">
        <v>122</v>
      </c>
      <c r="AG128" s="13">
        <v>113</v>
      </c>
      <c r="AH128" s="13">
        <v>100</v>
      </c>
      <c r="AI128" s="13">
        <v>156</v>
      </c>
      <c r="AJ128" s="13" t="s">
        <v>5</v>
      </c>
      <c r="AK128" s="13">
        <v>92</v>
      </c>
      <c r="AL128" s="13">
        <v>162</v>
      </c>
      <c r="AM128" s="13" t="s">
        <v>5</v>
      </c>
      <c r="AN128" s="13">
        <v>155</v>
      </c>
      <c r="AO128" s="13">
        <v>149</v>
      </c>
      <c r="AP128" s="13">
        <v>71</v>
      </c>
      <c r="AQ128" s="13">
        <v>150</v>
      </c>
      <c r="AR128" s="13">
        <v>51</v>
      </c>
      <c r="AS128" s="13">
        <v>109</v>
      </c>
      <c r="AT128" s="13">
        <v>123</v>
      </c>
      <c r="AU128" s="13">
        <v>53</v>
      </c>
      <c r="AV128" s="13">
        <v>86</v>
      </c>
      <c r="AW128" s="13">
        <v>90</v>
      </c>
      <c r="AX128" s="13">
        <v>46</v>
      </c>
      <c r="AY128" s="13">
        <v>127</v>
      </c>
      <c r="AZ128" s="13">
        <v>16</v>
      </c>
      <c r="BA128" s="13" t="s">
        <v>5</v>
      </c>
      <c r="BB128" s="25" t="s">
        <v>5</v>
      </c>
      <c r="BC128" s="53">
        <f t="shared" si="4"/>
        <v>4667</v>
      </c>
      <c r="BE128" s="12"/>
    </row>
    <row r="129" spans="1:57">
      <c r="A129" s="17" t="s">
        <v>23</v>
      </c>
      <c r="B129" s="16">
        <v>12</v>
      </c>
      <c r="C129" s="13">
        <v>11</v>
      </c>
      <c r="D129" s="13">
        <v>11</v>
      </c>
      <c r="E129" s="13">
        <v>24</v>
      </c>
      <c r="F129" s="13">
        <v>9</v>
      </c>
      <c r="G129" s="13">
        <v>8</v>
      </c>
      <c r="H129" s="13">
        <v>5</v>
      </c>
      <c r="I129" s="13">
        <v>3</v>
      </c>
      <c r="J129" s="13">
        <v>2</v>
      </c>
      <c r="K129" s="13">
        <v>6</v>
      </c>
      <c r="L129" s="13">
        <v>10</v>
      </c>
      <c r="M129" s="13">
        <v>12</v>
      </c>
      <c r="N129" s="13">
        <v>9</v>
      </c>
      <c r="O129" s="13">
        <v>4</v>
      </c>
      <c r="P129" s="13">
        <v>5</v>
      </c>
      <c r="Q129" s="13">
        <v>13</v>
      </c>
      <c r="R129" s="13">
        <v>8</v>
      </c>
      <c r="S129" s="13">
        <v>10</v>
      </c>
      <c r="T129" s="13">
        <v>10</v>
      </c>
      <c r="U129" s="13">
        <v>28</v>
      </c>
      <c r="V129" s="13">
        <v>24</v>
      </c>
      <c r="W129" s="13" t="s">
        <v>5</v>
      </c>
      <c r="X129" s="13">
        <v>18</v>
      </c>
      <c r="Y129" s="13" t="s">
        <v>5</v>
      </c>
      <c r="Z129" s="13">
        <v>8</v>
      </c>
      <c r="AA129" s="13">
        <v>6</v>
      </c>
      <c r="AB129" s="13" t="s">
        <v>5</v>
      </c>
      <c r="AC129" s="13">
        <v>4</v>
      </c>
      <c r="AD129" s="13">
        <v>4</v>
      </c>
      <c r="AE129" s="13">
        <v>8</v>
      </c>
      <c r="AF129" s="13">
        <v>4</v>
      </c>
      <c r="AG129" s="13">
        <v>9</v>
      </c>
      <c r="AH129" s="13">
        <v>3</v>
      </c>
      <c r="AI129" s="13">
        <v>4</v>
      </c>
      <c r="AJ129" s="13" t="s">
        <v>5</v>
      </c>
      <c r="AK129" s="13">
        <v>5</v>
      </c>
      <c r="AL129" s="13">
        <v>8</v>
      </c>
      <c r="AM129" s="13">
        <v>5</v>
      </c>
      <c r="AN129" s="13">
        <v>5</v>
      </c>
      <c r="AO129" s="13">
        <v>2</v>
      </c>
      <c r="AP129" s="13" t="s">
        <v>5</v>
      </c>
      <c r="AQ129" s="13" t="s">
        <v>5</v>
      </c>
      <c r="AR129" s="13" t="s">
        <v>5</v>
      </c>
      <c r="AS129" s="13">
        <v>4</v>
      </c>
      <c r="AT129" s="13" t="s">
        <v>5</v>
      </c>
      <c r="AU129" s="13" t="s">
        <v>5</v>
      </c>
      <c r="AV129" s="13">
        <v>6</v>
      </c>
      <c r="AW129" s="13">
        <v>2</v>
      </c>
      <c r="AX129" s="13">
        <v>2</v>
      </c>
      <c r="AY129" s="13">
        <v>3</v>
      </c>
      <c r="AZ129" s="13" t="s">
        <v>5</v>
      </c>
      <c r="BA129" s="13">
        <v>2</v>
      </c>
      <c r="BB129" s="25" t="s">
        <v>5</v>
      </c>
      <c r="BC129" s="53">
        <f t="shared" si="4"/>
        <v>336</v>
      </c>
      <c r="BE129" s="12"/>
    </row>
    <row r="130" spans="1:57">
      <c r="A130" s="17" t="s">
        <v>24</v>
      </c>
      <c r="B130" s="16" t="s">
        <v>5</v>
      </c>
      <c r="C130" s="13">
        <v>136</v>
      </c>
      <c r="D130" s="13">
        <v>138</v>
      </c>
      <c r="E130" s="13">
        <v>108</v>
      </c>
      <c r="F130" s="13">
        <v>126</v>
      </c>
      <c r="G130" s="13">
        <v>132</v>
      </c>
      <c r="H130" s="13">
        <v>122</v>
      </c>
      <c r="I130" s="13">
        <v>152</v>
      </c>
      <c r="J130" s="13">
        <v>210</v>
      </c>
      <c r="K130" s="13">
        <v>122</v>
      </c>
      <c r="L130" s="13">
        <v>177</v>
      </c>
      <c r="M130" s="13">
        <v>281</v>
      </c>
      <c r="N130" s="13">
        <v>233</v>
      </c>
      <c r="O130" s="13" t="s">
        <v>5</v>
      </c>
      <c r="P130" s="13">
        <v>240</v>
      </c>
      <c r="Q130" s="13">
        <v>208</v>
      </c>
      <c r="R130" s="13">
        <v>223</v>
      </c>
      <c r="S130" s="13">
        <v>199</v>
      </c>
      <c r="T130" s="13">
        <v>188</v>
      </c>
      <c r="U130" s="13">
        <v>205</v>
      </c>
      <c r="V130" s="13">
        <v>211</v>
      </c>
      <c r="W130" s="13">
        <v>202</v>
      </c>
      <c r="X130" s="13">
        <v>172</v>
      </c>
      <c r="Y130" s="13">
        <v>179</v>
      </c>
      <c r="Z130" s="13">
        <v>158</v>
      </c>
      <c r="AA130" s="13">
        <v>168</v>
      </c>
      <c r="AB130" s="13">
        <v>161</v>
      </c>
      <c r="AC130" s="13">
        <v>183</v>
      </c>
      <c r="AD130" s="13">
        <v>124</v>
      </c>
      <c r="AE130" s="13" t="s">
        <v>5</v>
      </c>
      <c r="AF130" s="13">
        <v>153</v>
      </c>
      <c r="AG130" s="13">
        <v>173</v>
      </c>
      <c r="AH130" s="13">
        <v>194</v>
      </c>
      <c r="AI130" s="13">
        <v>190</v>
      </c>
      <c r="AJ130" s="13">
        <v>232</v>
      </c>
      <c r="AK130" s="13">
        <v>193</v>
      </c>
      <c r="AL130" s="13">
        <v>220</v>
      </c>
      <c r="AM130" s="13">
        <v>193</v>
      </c>
      <c r="AN130" s="13">
        <v>157</v>
      </c>
      <c r="AO130" s="13">
        <v>191</v>
      </c>
      <c r="AP130" s="13">
        <v>153</v>
      </c>
      <c r="AQ130" s="13">
        <v>162</v>
      </c>
      <c r="AR130" s="13">
        <v>216</v>
      </c>
      <c r="AS130" s="13">
        <v>235</v>
      </c>
      <c r="AT130" s="13" t="s">
        <v>5</v>
      </c>
      <c r="AU130" s="13">
        <v>184</v>
      </c>
      <c r="AV130" s="13">
        <v>222</v>
      </c>
      <c r="AW130" s="13">
        <v>208</v>
      </c>
      <c r="AX130" s="13">
        <v>226</v>
      </c>
      <c r="AY130" s="13">
        <v>253</v>
      </c>
      <c r="AZ130" s="13">
        <v>204</v>
      </c>
      <c r="BA130" s="13">
        <v>217</v>
      </c>
      <c r="BB130" s="25" t="s">
        <v>5</v>
      </c>
      <c r="BC130" s="53">
        <f t="shared" si="4"/>
        <v>8934</v>
      </c>
      <c r="BE130" s="12"/>
    </row>
    <row r="131" spans="1:57" ht="15.75" customHeight="1">
      <c r="A131" s="17" t="s">
        <v>25</v>
      </c>
      <c r="B131" s="16">
        <v>1</v>
      </c>
      <c r="C131" s="13">
        <v>2</v>
      </c>
      <c r="D131" s="13">
        <v>3</v>
      </c>
      <c r="E131" s="13">
        <v>0</v>
      </c>
      <c r="F131" s="13">
        <v>2</v>
      </c>
      <c r="G131" s="13">
        <v>0</v>
      </c>
      <c r="H131" s="13">
        <v>0</v>
      </c>
      <c r="I131" s="13">
        <v>3</v>
      </c>
      <c r="J131" s="13">
        <v>3</v>
      </c>
      <c r="K131" s="13">
        <v>1</v>
      </c>
      <c r="L131" s="13">
        <v>0</v>
      </c>
      <c r="M131" s="13">
        <v>0</v>
      </c>
      <c r="N131" s="13">
        <v>0</v>
      </c>
      <c r="O131" s="13">
        <v>0</v>
      </c>
      <c r="P131" s="13" t="s">
        <v>5</v>
      </c>
      <c r="Q131" s="13">
        <v>0</v>
      </c>
      <c r="R131" s="13">
        <v>0</v>
      </c>
      <c r="S131" s="13">
        <v>0</v>
      </c>
      <c r="T131" s="13">
        <v>0</v>
      </c>
      <c r="U131" s="13">
        <v>1</v>
      </c>
      <c r="V131" s="13">
        <v>2</v>
      </c>
      <c r="W131" s="13">
        <v>3</v>
      </c>
      <c r="X131" s="13">
        <v>1</v>
      </c>
      <c r="Y131" s="13">
        <v>0</v>
      </c>
      <c r="Z131" s="13">
        <v>1</v>
      </c>
      <c r="AA131" s="13">
        <v>0</v>
      </c>
      <c r="AB131" s="13">
        <v>1</v>
      </c>
      <c r="AC131" s="13">
        <v>2</v>
      </c>
      <c r="AD131" s="13">
        <v>2</v>
      </c>
      <c r="AE131" s="13">
        <v>3</v>
      </c>
      <c r="AF131" s="13" t="s">
        <v>5</v>
      </c>
      <c r="AG131" s="13">
        <v>1</v>
      </c>
      <c r="AH131" s="13">
        <v>2</v>
      </c>
      <c r="AI131" s="13">
        <v>0</v>
      </c>
      <c r="AJ131" s="13">
        <v>5</v>
      </c>
      <c r="AK131" s="13">
        <v>25</v>
      </c>
      <c r="AL131" s="13">
        <v>0</v>
      </c>
      <c r="AM131" s="13">
        <v>0</v>
      </c>
      <c r="AN131" s="13">
        <v>0</v>
      </c>
      <c r="AO131" s="13">
        <v>0</v>
      </c>
      <c r="AP131" s="13">
        <v>2</v>
      </c>
      <c r="AQ131" s="13">
        <v>0</v>
      </c>
      <c r="AR131" s="13">
        <v>1</v>
      </c>
      <c r="AS131" s="13">
        <v>1</v>
      </c>
      <c r="AT131" s="13">
        <v>0</v>
      </c>
      <c r="AU131" s="13">
        <v>0</v>
      </c>
      <c r="AV131" s="13">
        <v>0</v>
      </c>
      <c r="AW131" s="13">
        <v>0</v>
      </c>
      <c r="AX131" s="13">
        <v>1</v>
      </c>
      <c r="AY131" s="13">
        <v>0</v>
      </c>
      <c r="AZ131" s="13">
        <v>1</v>
      </c>
      <c r="BA131" s="13">
        <v>0</v>
      </c>
      <c r="BB131" s="25" t="s">
        <v>5</v>
      </c>
      <c r="BC131" s="53">
        <f t="shared" si="4"/>
        <v>70</v>
      </c>
      <c r="BE131" s="12"/>
    </row>
    <row r="132" spans="1:57">
      <c r="A132" s="17" t="s">
        <v>26</v>
      </c>
      <c r="B132" s="16">
        <v>19</v>
      </c>
      <c r="C132" s="13">
        <v>11</v>
      </c>
      <c r="D132" s="13">
        <v>2</v>
      </c>
      <c r="E132" s="13">
        <v>2</v>
      </c>
      <c r="F132" s="13">
        <v>6</v>
      </c>
      <c r="G132" s="13">
        <v>9</v>
      </c>
      <c r="H132" s="13">
        <v>11</v>
      </c>
      <c r="I132" s="13">
        <v>12</v>
      </c>
      <c r="J132" s="13">
        <v>13</v>
      </c>
      <c r="K132" s="13">
        <v>12</v>
      </c>
      <c r="L132" s="13">
        <v>12</v>
      </c>
      <c r="M132" s="13" t="s">
        <v>5</v>
      </c>
      <c r="N132" s="13">
        <v>20</v>
      </c>
      <c r="O132" s="13">
        <v>26</v>
      </c>
      <c r="P132" s="13">
        <v>17</v>
      </c>
      <c r="Q132" s="13">
        <v>19</v>
      </c>
      <c r="R132" s="13">
        <v>19</v>
      </c>
      <c r="S132" s="13">
        <v>16</v>
      </c>
      <c r="T132" s="13">
        <v>10</v>
      </c>
      <c r="U132" s="13">
        <v>7</v>
      </c>
      <c r="V132" s="13">
        <v>8</v>
      </c>
      <c r="W132" s="13">
        <v>22</v>
      </c>
      <c r="X132" s="13">
        <v>13</v>
      </c>
      <c r="Y132" s="13">
        <v>7</v>
      </c>
      <c r="Z132" s="13">
        <v>11</v>
      </c>
      <c r="AA132" s="13">
        <v>9</v>
      </c>
      <c r="AB132" s="13">
        <v>13</v>
      </c>
      <c r="AC132" s="13">
        <v>9</v>
      </c>
      <c r="AD132" s="13">
        <v>9</v>
      </c>
      <c r="AE132" s="13">
        <v>9</v>
      </c>
      <c r="AF132" s="13">
        <v>11</v>
      </c>
      <c r="AG132" s="13">
        <v>3</v>
      </c>
      <c r="AH132" s="13">
        <v>11</v>
      </c>
      <c r="AI132" s="13">
        <v>4</v>
      </c>
      <c r="AJ132" s="13">
        <v>10</v>
      </c>
      <c r="AK132" s="13">
        <v>20</v>
      </c>
      <c r="AL132" s="13">
        <v>8</v>
      </c>
      <c r="AM132" s="13">
        <v>14</v>
      </c>
      <c r="AN132" s="13">
        <v>16</v>
      </c>
      <c r="AO132" s="13">
        <v>11</v>
      </c>
      <c r="AP132" s="13">
        <v>13</v>
      </c>
      <c r="AQ132" s="13">
        <v>10</v>
      </c>
      <c r="AR132" s="13">
        <v>9</v>
      </c>
      <c r="AS132" s="13">
        <v>11</v>
      </c>
      <c r="AT132" s="13">
        <v>7</v>
      </c>
      <c r="AU132" s="13">
        <v>10</v>
      </c>
      <c r="AV132" s="13">
        <v>6</v>
      </c>
      <c r="AW132" s="13">
        <v>17</v>
      </c>
      <c r="AX132" s="13">
        <v>5</v>
      </c>
      <c r="AY132" s="13">
        <v>13</v>
      </c>
      <c r="AZ132" s="13">
        <v>9</v>
      </c>
      <c r="BA132" s="13">
        <v>24</v>
      </c>
      <c r="BB132" s="25" t="s">
        <v>5</v>
      </c>
      <c r="BC132" s="53">
        <f t="shared" si="4"/>
        <v>595</v>
      </c>
      <c r="BE132" s="12"/>
    </row>
    <row r="133" spans="1:57" ht="17.25" customHeight="1">
      <c r="A133" s="17" t="s">
        <v>27</v>
      </c>
      <c r="B133" s="16">
        <v>0</v>
      </c>
      <c r="C133" s="13">
        <v>4</v>
      </c>
      <c r="D133" s="13">
        <v>4</v>
      </c>
      <c r="E133" s="13">
        <v>4</v>
      </c>
      <c r="F133" s="13">
        <v>1</v>
      </c>
      <c r="G133" s="13">
        <v>0</v>
      </c>
      <c r="H133" s="13">
        <v>1</v>
      </c>
      <c r="I133" s="13">
        <v>2</v>
      </c>
      <c r="J133" s="13">
        <v>1</v>
      </c>
      <c r="K133" s="13" t="s">
        <v>5</v>
      </c>
      <c r="L133" s="13">
        <v>2</v>
      </c>
      <c r="M133" s="13">
        <v>11</v>
      </c>
      <c r="N133" s="13">
        <v>5</v>
      </c>
      <c r="O133" s="13">
        <v>2</v>
      </c>
      <c r="P133" s="13">
        <v>1</v>
      </c>
      <c r="Q133" s="13">
        <v>2</v>
      </c>
      <c r="R133" s="13">
        <v>2</v>
      </c>
      <c r="S133" s="13">
        <v>0</v>
      </c>
      <c r="T133" s="13">
        <v>4</v>
      </c>
      <c r="U133" s="13">
        <v>0</v>
      </c>
      <c r="V133" s="13">
        <v>5</v>
      </c>
      <c r="W133" s="13">
        <v>0</v>
      </c>
      <c r="X133" s="13">
        <v>1</v>
      </c>
      <c r="Y133" s="13">
        <v>1</v>
      </c>
      <c r="Z133" s="13">
        <v>3</v>
      </c>
      <c r="AA133" s="13">
        <v>3</v>
      </c>
      <c r="AB133" s="13" t="s">
        <v>5</v>
      </c>
      <c r="AC133" s="13">
        <v>1</v>
      </c>
      <c r="AD133" s="13" t="s">
        <v>5</v>
      </c>
      <c r="AE133" s="13" t="s">
        <v>5</v>
      </c>
      <c r="AF133" s="13" t="s">
        <v>5</v>
      </c>
      <c r="AG133" s="13">
        <v>1</v>
      </c>
      <c r="AH133" s="13">
        <v>2</v>
      </c>
      <c r="AI133" s="13" t="s">
        <v>5</v>
      </c>
      <c r="AJ133" s="13" t="s">
        <v>5</v>
      </c>
      <c r="AK133" s="13" t="s">
        <v>5</v>
      </c>
      <c r="AL133" s="13">
        <v>4</v>
      </c>
      <c r="AM133" s="13">
        <v>1</v>
      </c>
      <c r="AN133" s="13">
        <v>0</v>
      </c>
      <c r="AO133" s="13">
        <v>0</v>
      </c>
      <c r="AP133" s="13">
        <v>0</v>
      </c>
      <c r="AQ133" s="13">
        <v>4</v>
      </c>
      <c r="AR133" s="13">
        <v>1</v>
      </c>
      <c r="AS133" s="13">
        <v>4</v>
      </c>
      <c r="AT133" s="13">
        <v>3</v>
      </c>
      <c r="AU133" s="13">
        <v>0</v>
      </c>
      <c r="AV133" s="13">
        <v>2</v>
      </c>
      <c r="AW133" s="13" t="s">
        <v>5</v>
      </c>
      <c r="AX133" s="13" t="s">
        <v>5</v>
      </c>
      <c r="AY133" s="13" t="s">
        <v>5</v>
      </c>
      <c r="AZ133" s="13" t="s">
        <v>5</v>
      </c>
      <c r="BA133" s="13" t="s">
        <v>5</v>
      </c>
      <c r="BB133" s="25" t="s">
        <v>5</v>
      </c>
      <c r="BC133" s="53">
        <f t="shared" si="4"/>
        <v>82</v>
      </c>
      <c r="BE133" s="12"/>
    </row>
    <row r="134" spans="1:57" ht="12.75" customHeight="1">
      <c r="A134" s="17" t="s">
        <v>28</v>
      </c>
      <c r="B134" s="16">
        <v>25</v>
      </c>
      <c r="C134" s="13">
        <v>26</v>
      </c>
      <c r="D134" s="13">
        <v>30</v>
      </c>
      <c r="E134" s="13">
        <v>18</v>
      </c>
      <c r="F134" s="13">
        <v>31</v>
      </c>
      <c r="G134" s="13">
        <v>34</v>
      </c>
      <c r="H134" s="13">
        <v>28</v>
      </c>
      <c r="I134" s="13">
        <v>23</v>
      </c>
      <c r="J134" s="13">
        <v>29</v>
      </c>
      <c r="K134" s="13">
        <v>29</v>
      </c>
      <c r="L134" s="13">
        <v>26</v>
      </c>
      <c r="M134" s="13">
        <v>32</v>
      </c>
      <c r="N134" s="13">
        <v>49</v>
      </c>
      <c r="O134" s="13">
        <v>46</v>
      </c>
      <c r="P134" s="13">
        <v>46</v>
      </c>
      <c r="Q134" s="13" t="s">
        <v>5</v>
      </c>
      <c r="R134" s="13">
        <v>65</v>
      </c>
      <c r="S134" s="13">
        <v>61</v>
      </c>
      <c r="T134" s="13">
        <v>51</v>
      </c>
      <c r="U134" s="13">
        <v>41</v>
      </c>
      <c r="V134" s="13">
        <v>34</v>
      </c>
      <c r="W134" s="13">
        <v>40</v>
      </c>
      <c r="X134" s="13" t="s">
        <v>5</v>
      </c>
      <c r="Y134" s="13" t="s">
        <v>5</v>
      </c>
      <c r="Z134" s="13" t="s">
        <v>5</v>
      </c>
      <c r="AA134" s="13" t="s">
        <v>5</v>
      </c>
      <c r="AB134" s="13" t="s">
        <v>5</v>
      </c>
      <c r="AC134" s="13">
        <v>20</v>
      </c>
      <c r="AD134" s="13">
        <v>24</v>
      </c>
      <c r="AE134" s="13">
        <v>32</v>
      </c>
      <c r="AF134" s="13">
        <v>35</v>
      </c>
      <c r="AG134" s="13" t="s">
        <v>5</v>
      </c>
      <c r="AH134" s="13" t="s">
        <v>5</v>
      </c>
      <c r="AI134" s="13">
        <v>41</v>
      </c>
      <c r="AJ134" s="13" t="s">
        <v>5</v>
      </c>
      <c r="AK134" s="13">
        <v>50</v>
      </c>
      <c r="AL134" s="13" t="s">
        <v>5</v>
      </c>
      <c r="AM134" s="13">
        <v>75</v>
      </c>
      <c r="AN134" s="13">
        <v>52</v>
      </c>
      <c r="AO134" s="13">
        <v>48</v>
      </c>
      <c r="AP134" s="13">
        <v>41</v>
      </c>
      <c r="AQ134" s="13">
        <v>51</v>
      </c>
      <c r="AR134" s="13">
        <v>43</v>
      </c>
      <c r="AS134" s="13">
        <v>38</v>
      </c>
      <c r="AT134" s="13">
        <v>32</v>
      </c>
      <c r="AU134" s="13">
        <v>39</v>
      </c>
      <c r="AV134" s="13">
        <v>52</v>
      </c>
      <c r="AW134" s="13">
        <v>45</v>
      </c>
      <c r="AX134" s="13">
        <v>51</v>
      </c>
      <c r="AY134" s="13">
        <v>53</v>
      </c>
      <c r="AZ134" s="13">
        <v>0</v>
      </c>
      <c r="BA134" s="13">
        <v>0</v>
      </c>
      <c r="BB134" s="25" t="s">
        <v>5</v>
      </c>
      <c r="BC134" s="53">
        <f t="shared" si="4"/>
        <v>1586</v>
      </c>
      <c r="BE134" s="12"/>
    </row>
    <row r="135" spans="1:57" ht="14.25" customHeight="1">
      <c r="A135" s="17" t="s">
        <v>29</v>
      </c>
      <c r="B135" s="16">
        <v>8</v>
      </c>
      <c r="C135" s="13">
        <v>8</v>
      </c>
      <c r="D135" s="13">
        <v>6</v>
      </c>
      <c r="E135" s="13">
        <v>9</v>
      </c>
      <c r="F135" s="13">
        <v>2</v>
      </c>
      <c r="G135" s="13">
        <v>12</v>
      </c>
      <c r="H135" s="13">
        <v>9</v>
      </c>
      <c r="I135" s="13">
        <v>10</v>
      </c>
      <c r="J135" s="13">
        <v>5</v>
      </c>
      <c r="K135" s="13">
        <v>5</v>
      </c>
      <c r="L135" s="13">
        <v>4</v>
      </c>
      <c r="M135" s="13">
        <v>3</v>
      </c>
      <c r="N135" s="13">
        <v>10</v>
      </c>
      <c r="O135" s="13">
        <v>12</v>
      </c>
      <c r="P135" s="13">
        <v>10</v>
      </c>
      <c r="Q135" s="13" t="s">
        <v>5</v>
      </c>
      <c r="R135" s="13">
        <v>23</v>
      </c>
      <c r="S135" s="13">
        <v>23</v>
      </c>
      <c r="T135" s="13">
        <v>5</v>
      </c>
      <c r="U135" s="13">
        <v>17</v>
      </c>
      <c r="V135" s="13">
        <v>8</v>
      </c>
      <c r="W135" s="13">
        <v>9</v>
      </c>
      <c r="X135" s="13">
        <v>6</v>
      </c>
      <c r="Y135" s="13">
        <v>4</v>
      </c>
      <c r="Z135" s="13">
        <v>9</v>
      </c>
      <c r="AA135" s="13">
        <v>4</v>
      </c>
      <c r="AB135" s="13">
        <v>2</v>
      </c>
      <c r="AC135" s="13">
        <v>3</v>
      </c>
      <c r="AD135" s="13">
        <v>7</v>
      </c>
      <c r="AE135" s="13">
        <v>5</v>
      </c>
      <c r="AF135" s="13">
        <v>3</v>
      </c>
      <c r="AG135" s="13">
        <v>3</v>
      </c>
      <c r="AH135" s="13">
        <v>3</v>
      </c>
      <c r="AI135" s="13">
        <v>3</v>
      </c>
      <c r="AJ135" s="13">
        <v>2</v>
      </c>
      <c r="AK135" s="13">
        <v>1</v>
      </c>
      <c r="AL135" s="13" t="s">
        <v>5</v>
      </c>
      <c r="AM135" s="13">
        <v>0</v>
      </c>
      <c r="AN135" s="13">
        <v>3</v>
      </c>
      <c r="AO135" s="13">
        <v>0</v>
      </c>
      <c r="AP135" s="13">
        <v>14</v>
      </c>
      <c r="AQ135" s="13">
        <v>6</v>
      </c>
      <c r="AR135" s="13">
        <v>15</v>
      </c>
      <c r="AS135" s="13">
        <v>4</v>
      </c>
      <c r="AT135" s="13">
        <v>2</v>
      </c>
      <c r="AU135" s="13">
        <v>2</v>
      </c>
      <c r="AV135" s="13">
        <v>4</v>
      </c>
      <c r="AW135" s="13">
        <v>1</v>
      </c>
      <c r="AX135" s="13">
        <v>5</v>
      </c>
      <c r="AY135" s="13">
        <v>9</v>
      </c>
      <c r="AZ135" s="13">
        <v>0</v>
      </c>
      <c r="BA135" s="13">
        <v>12</v>
      </c>
      <c r="BB135" s="25" t="s">
        <v>5</v>
      </c>
      <c r="BC135" s="53">
        <f t="shared" si="4"/>
        <v>330</v>
      </c>
      <c r="BE135" s="12"/>
    </row>
    <row r="136" spans="1:57" ht="11.25" customHeight="1" thickBot="1">
      <c r="A136" s="18" t="s">
        <v>30</v>
      </c>
      <c r="B136" s="100">
        <v>0</v>
      </c>
      <c r="C136" s="101">
        <v>0</v>
      </c>
      <c r="D136" s="101">
        <v>4</v>
      </c>
      <c r="E136" s="101">
        <v>2</v>
      </c>
      <c r="F136" s="101">
        <v>6</v>
      </c>
      <c r="G136" s="101">
        <v>7</v>
      </c>
      <c r="H136" s="101">
        <v>0</v>
      </c>
      <c r="I136" s="101">
        <v>0</v>
      </c>
      <c r="J136" s="101">
        <v>12</v>
      </c>
      <c r="K136" s="101">
        <v>24</v>
      </c>
      <c r="L136" s="101">
        <v>8</v>
      </c>
      <c r="M136" s="101">
        <v>9</v>
      </c>
      <c r="N136" s="101" t="s">
        <v>5</v>
      </c>
      <c r="O136" s="101">
        <v>13</v>
      </c>
      <c r="P136" s="101">
        <v>25</v>
      </c>
      <c r="Q136" s="101">
        <v>20</v>
      </c>
      <c r="R136" s="101">
        <v>27</v>
      </c>
      <c r="S136" s="101">
        <v>7</v>
      </c>
      <c r="T136" s="101">
        <v>14</v>
      </c>
      <c r="U136" s="101">
        <v>14</v>
      </c>
      <c r="V136" s="101">
        <v>9</v>
      </c>
      <c r="W136" s="101">
        <v>12</v>
      </c>
      <c r="X136" s="101">
        <v>4</v>
      </c>
      <c r="Y136" s="101">
        <v>4</v>
      </c>
      <c r="Z136" s="101">
        <v>9</v>
      </c>
      <c r="AA136" s="101">
        <v>8</v>
      </c>
      <c r="AB136" s="101">
        <v>3</v>
      </c>
      <c r="AC136" s="101">
        <v>5</v>
      </c>
      <c r="AD136" s="101">
        <v>1</v>
      </c>
      <c r="AE136" s="101">
        <v>0</v>
      </c>
      <c r="AF136" s="101">
        <v>1</v>
      </c>
      <c r="AG136" s="101">
        <v>0</v>
      </c>
      <c r="AH136" s="101">
        <v>7</v>
      </c>
      <c r="AI136" s="101">
        <v>3</v>
      </c>
      <c r="AJ136" s="101">
        <v>1</v>
      </c>
      <c r="AK136" s="101">
        <v>11</v>
      </c>
      <c r="AL136" s="101">
        <v>9</v>
      </c>
      <c r="AM136" s="101">
        <v>6</v>
      </c>
      <c r="AN136" s="101">
        <v>3</v>
      </c>
      <c r="AO136" s="101">
        <v>2</v>
      </c>
      <c r="AP136" s="101">
        <v>2</v>
      </c>
      <c r="AQ136" s="101">
        <v>0</v>
      </c>
      <c r="AR136" s="101" t="s">
        <v>5</v>
      </c>
      <c r="AS136" s="101">
        <v>14</v>
      </c>
      <c r="AT136" s="101">
        <v>6</v>
      </c>
      <c r="AU136" s="101">
        <v>4</v>
      </c>
      <c r="AV136" s="101">
        <v>7</v>
      </c>
      <c r="AW136" s="101">
        <v>6</v>
      </c>
      <c r="AX136" s="101">
        <v>13</v>
      </c>
      <c r="AY136" s="101">
        <v>1</v>
      </c>
      <c r="AZ136" s="101">
        <v>6</v>
      </c>
      <c r="BA136" s="101">
        <v>2</v>
      </c>
      <c r="BB136" s="102" t="s">
        <v>5</v>
      </c>
      <c r="BC136" s="53">
        <f t="shared" si="4"/>
        <v>351</v>
      </c>
      <c r="BD136" s="14"/>
      <c r="BE136" s="15"/>
    </row>
    <row r="137" spans="1:57" s="9" customFormat="1" ht="11.25" customHeight="1" thickBot="1">
      <c r="A137" s="99" t="s">
        <v>61</v>
      </c>
      <c r="B137" s="98">
        <f t="shared" ref="B137:AF137" si="5">SUM(B111:B136)</f>
        <v>974</v>
      </c>
      <c r="C137" s="103">
        <f t="shared" si="5"/>
        <v>1044</v>
      </c>
      <c r="D137" s="103">
        <f t="shared" si="5"/>
        <v>1333</v>
      </c>
      <c r="E137" s="103">
        <f t="shared" si="5"/>
        <v>1247</v>
      </c>
      <c r="F137" s="103">
        <f t="shared" si="5"/>
        <v>1378</v>
      </c>
      <c r="G137" s="103">
        <f t="shared" si="5"/>
        <v>1543</v>
      </c>
      <c r="H137" s="103">
        <f t="shared" si="5"/>
        <v>1156</v>
      </c>
      <c r="I137" s="103">
        <f t="shared" si="5"/>
        <v>1401</v>
      </c>
      <c r="J137" s="103">
        <f t="shared" si="5"/>
        <v>1218</v>
      </c>
      <c r="K137" s="103">
        <f t="shared" si="5"/>
        <v>1542</v>
      </c>
      <c r="L137" s="103">
        <f t="shared" si="5"/>
        <v>1357</v>
      </c>
      <c r="M137" s="103">
        <f t="shared" si="5"/>
        <v>1313</v>
      </c>
      <c r="N137" s="103">
        <f t="shared" si="5"/>
        <v>2106</v>
      </c>
      <c r="O137" s="103">
        <f t="shared" si="5"/>
        <v>1766</v>
      </c>
      <c r="P137" s="103">
        <f t="shared" si="5"/>
        <v>2120</v>
      </c>
      <c r="Q137" s="103">
        <f t="shared" si="5"/>
        <v>1982</v>
      </c>
      <c r="R137" s="103">
        <f t="shared" si="5"/>
        <v>1746</v>
      </c>
      <c r="S137" s="103">
        <f t="shared" si="5"/>
        <v>1382</v>
      </c>
      <c r="T137" s="103">
        <f t="shared" si="5"/>
        <v>1623</v>
      </c>
      <c r="U137" s="103">
        <f t="shared" si="5"/>
        <v>1127</v>
      </c>
      <c r="V137" s="103">
        <f t="shared" si="5"/>
        <v>1391</v>
      </c>
      <c r="W137" s="103">
        <f t="shared" si="5"/>
        <v>1500</v>
      </c>
      <c r="X137" s="103">
        <f t="shared" si="5"/>
        <v>1289</v>
      </c>
      <c r="Y137" s="103">
        <f t="shared" si="5"/>
        <v>1275</v>
      </c>
      <c r="Z137" s="103">
        <f t="shared" si="5"/>
        <v>1174</v>
      </c>
      <c r="AA137" s="103">
        <f t="shared" si="5"/>
        <v>791</v>
      </c>
      <c r="AB137" s="103">
        <f t="shared" si="5"/>
        <v>825</v>
      </c>
      <c r="AC137" s="103">
        <f t="shared" si="5"/>
        <v>853</v>
      </c>
      <c r="AD137" s="103">
        <f t="shared" si="5"/>
        <v>941</v>
      </c>
      <c r="AE137" s="103">
        <f t="shared" si="5"/>
        <v>912</v>
      </c>
      <c r="AF137" s="103">
        <f t="shared" si="5"/>
        <v>1224</v>
      </c>
      <c r="AG137" s="103">
        <f>SUM(AG112:AG136)</f>
        <v>781</v>
      </c>
      <c r="AH137" s="103">
        <f t="shared" ref="AH137:AQ137" si="6">SUM(AH111:AH136)</f>
        <v>1707</v>
      </c>
      <c r="AI137" s="103">
        <f t="shared" si="6"/>
        <v>1503</v>
      </c>
      <c r="AJ137" s="103">
        <f t="shared" si="6"/>
        <v>1480</v>
      </c>
      <c r="AK137" s="103">
        <f t="shared" si="6"/>
        <v>1246</v>
      </c>
      <c r="AL137" s="103">
        <f t="shared" si="6"/>
        <v>673</v>
      </c>
      <c r="AM137" s="103">
        <f t="shared" si="6"/>
        <v>1477</v>
      </c>
      <c r="AN137" s="103">
        <f t="shared" si="6"/>
        <v>620</v>
      </c>
      <c r="AO137" s="103">
        <f t="shared" si="6"/>
        <v>1057</v>
      </c>
      <c r="AP137" s="103">
        <f t="shared" si="6"/>
        <v>1686</v>
      </c>
      <c r="AQ137" s="103">
        <f t="shared" si="6"/>
        <v>1213</v>
      </c>
      <c r="AR137" s="103">
        <f>SUM(AR112:AR136)</f>
        <v>904</v>
      </c>
      <c r="AS137" s="103">
        <f t="shared" ref="AS137:BC137" si="7">SUM(AS111:AS136)</f>
        <v>1174</v>
      </c>
      <c r="AT137" s="103">
        <f t="shared" si="7"/>
        <v>886</v>
      </c>
      <c r="AU137" s="103">
        <f t="shared" si="7"/>
        <v>1178</v>
      </c>
      <c r="AV137" s="103">
        <f t="shared" si="7"/>
        <v>1316</v>
      </c>
      <c r="AW137" s="103">
        <f t="shared" si="7"/>
        <v>1207</v>
      </c>
      <c r="AX137" s="103">
        <f t="shared" si="7"/>
        <v>1398</v>
      </c>
      <c r="AY137" s="103">
        <f t="shared" si="7"/>
        <v>1361</v>
      </c>
      <c r="AZ137" s="103">
        <f t="shared" si="7"/>
        <v>852</v>
      </c>
      <c r="BA137" s="103">
        <f t="shared" si="7"/>
        <v>637</v>
      </c>
      <c r="BB137" s="97">
        <f t="shared" si="7"/>
        <v>0</v>
      </c>
      <c r="BC137" s="55">
        <f t="shared" si="7"/>
        <v>65889</v>
      </c>
      <c r="BD137" s="56"/>
      <c r="BE137" s="56"/>
    </row>
    <row r="138" spans="1:57">
      <c r="A138" s="3" t="s">
        <v>60</v>
      </c>
    </row>
    <row r="141" spans="1:57" s="9" customFormat="1">
      <c r="A141" s="8" t="s">
        <v>80</v>
      </c>
      <c r="B141" s="4"/>
      <c r="C141" s="4"/>
      <c r="D141" s="4"/>
      <c r="E141" s="4"/>
      <c r="F141" s="4"/>
      <c r="G141" s="4"/>
      <c r="H141" s="4"/>
      <c r="Q141" s="106"/>
    </row>
    <row r="142" spans="1:57" ht="12" thickBot="1"/>
    <row r="143" spans="1:57" ht="12" thickBot="1">
      <c r="A143" s="110" t="s">
        <v>1</v>
      </c>
      <c r="B143" s="112" t="s">
        <v>2</v>
      </c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  <c r="AA143" s="112"/>
      <c r="AB143" s="112"/>
      <c r="AC143" s="112"/>
      <c r="AD143" s="112"/>
      <c r="AE143" s="112"/>
      <c r="AF143" s="112"/>
      <c r="AG143" s="112"/>
      <c r="AH143" s="112"/>
      <c r="AI143" s="112"/>
      <c r="AJ143" s="112"/>
      <c r="AK143" s="112"/>
      <c r="AL143" s="112"/>
      <c r="AM143" s="112"/>
      <c r="AN143" s="112"/>
      <c r="AO143" s="112"/>
      <c r="AP143" s="112"/>
      <c r="AQ143" s="112"/>
      <c r="AR143" s="112"/>
      <c r="AS143" s="112"/>
      <c r="AT143" s="112"/>
      <c r="AU143" s="112"/>
      <c r="AV143" s="112"/>
      <c r="AW143" s="112"/>
      <c r="AX143" s="112"/>
      <c r="AY143" s="112"/>
      <c r="AZ143" s="112"/>
      <c r="BA143" s="112"/>
      <c r="BB143" s="112"/>
      <c r="BC143" s="112"/>
      <c r="BD143" s="113"/>
    </row>
    <row r="144" spans="1:57" ht="12" thickBot="1">
      <c r="A144" s="111"/>
      <c r="B144" s="38">
        <v>1</v>
      </c>
      <c r="C144" s="35">
        <v>2</v>
      </c>
      <c r="D144" s="35">
        <v>3</v>
      </c>
      <c r="E144" s="35">
        <v>4</v>
      </c>
      <c r="F144" s="35">
        <v>5</v>
      </c>
      <c r="G144" s="35">
        <v>6</v>
      </c>
      <c r="H144" s="35">
        <v>7</v>
      </c>
      <c r="I144" s="35">
        <v>8</v>
      </c>
      <c r="J144" s="35">
        <v>9</v>
      </c>
      <c r="K144" s="35">
        <v>10</v>
      </c>
      <c r="L144" s="35">
        <v>11</v>
      </c>
      <c r="M144" s="35">
        <v>12</v>
      </c>
      <c r="N144" s="35">
        <v>13</v>
      </c>
      <c r="O144" s="35">
        <v>14</v>
      </c>
      <c r="P144" s="35">
        <v>15</v>
      </c>
      <c r="Q144" s="35">
        <v>16</v>
      </c>
      <c r="R144" s="35">
        <v>17</v>
      </c>
      <c r="S144" s="35">
        <v>18</v>
      </c>
      <c r="T144" s="35">
        <v>19</v>
      </c>
      <c r="U144" s="35">
        <v>20</v>
      </c>
      <c r="V144" s="35">
        <v>21</v>
      </c>
      <c r="W144" s="35">
        <v>22</v>
      </c>
      <c r="X144" s="35">
        <v>23</v>
      </c>
      <c r="Y144" s="35">
        <v>24</v>
      </c>
      <c r="Z144" s="35">
        <v>25</v>
      </c>
      <c r="AA144" s="35">
        <v>26</v>
      </c>
      <c r="AB144" s="35">
        <v>27</v>
      </c>
      <c r="AC144" s="35">
        <v>28</v>
      </c>
      <c r="AD144" s="35">
        <v>29</v>
      </c>
      <c r="AE144" s="35">
        <v>30</v>
      </c>
      <c r="AF144" s="35">
        <v>31</v>
      </c>
      <c r="AG144" s="35">
        <v>32</v>
      </c>
      <c r="AH144" s="35">
        <v>33</v>
      </c>
      <c r="AI144" s="35">
        <v>34</v>
      </c>
      <c r="AJ144" s="35">
        <v>35</v>
      </c>
      <c r="AK144" s="35">
        <v>36</v>
      </c>
      <c r="AL144" s="35">
        <v>37</v>
      </c>
      <c r="AM144" s="35">
        <v>38</v>
      </c>
      <c r="AN144" s="35">
        <v>39</v>
      </c>
      <c r="AO144" s="35">
        <v>40</v>
      </c>
      <c r="AP144" s="35">
        <v>41</v>
      </c>
      <c r="AQ144" s="35">
        <v>42</v>
      </c>
      <c r="AR144" s="35">
        <v>43</v>
      </c>
      <c r="AS144" s="35">
        <v>44</v>
      </c>
      <c r="AT144" s="35">
        <v>45</v>
      </c>
      <c r="AU144" s="35">
        <v>46</v>
      </c>
      <c r="AV144" s="35">
        <v>47</v>
      </c>
      <c r="AW144" s="35">
        <v>48</v>
      </c>
      <c r="AX144" s="35">
        <v>49</v>
      </c>
      <c r="AY144" s="35">
        <v>50</v>
      </c>
      <c r="AZ144" s="35">
        <v>51</v>
      </c>
      <c r="BA144" s="35">
        <v>52</v>
      </c>
      <c r="BB144" s="37">
        <v>53</v>
      </c>
      <c r="BC144" s="32" t="s">
        <v>3</v>
      </c>
    </row>
    <row r="145" spans="1:55">
      <c r="A145" s="60" t="s">
        <v>4</v>
      </c>
      <c r="B145" s="39" t="s">
        <v>5</v>
      </c>
      <c r="C145" s="39" t="s">
        <v>5</v>
      </c>
      <c r="D145" s="39" t="s">
        <v>5</v>
      </c>
      <c r="E145" s="39" t="s">
        <v>5</v>
      </c>
      <c r="F145" s="39" t="s">
        <v>5</v>
      </c>
      <c r="G145" s="39" t="s">
        <v>5</v>
      </c>
      <c r="H145" s="39" t="s">
        <v>5</v>
      </c>
      <c r="I145" s="39" t="s">
        <v>5</v>
      </c>
      <c r="J145" s="39" t="s">
        <v>5</v>
      </c>
      <c r="K145" s="39" t="s">
        <v>5</v>
      </c>
      <c r="L145" s="39" t="s">
        <v>5</v>
      </c>
      <c r="M145" s="39" t="s">
        <v>5</v>
      </c>
      <c r="N145" s="39" t="s">
        <v>5</v>
      </c>
      <c r="O145" s="39" t="s">
        <v>5</v>
      </c>
      <c r="P145" s="39" t="s">
        <v>5</v>
      </c>
      <c r="Q145" s="39" t="s">
        <v>5</v>
      </c>
      <c r="R145" s="39" t="s">
        <v>5</v>
      </c>
      <c r="S145" s="39" t="s">
        <v>5</v>
      </c>
      <c r="T145" s="39" t="s">
        <v>5</v>
      </c>
      <c r="U145" s="39" t="s">
        <v>5</v>
      </c>
      <c r="V145" s="39" t="s">
        <v>5</v>
      </c>
      <c r="W145" s="39" t="s">
        <v>5</v>
      </c>
      <c r="X145" s="39" t="s">
        <v>5</v>
      </c>
      <c r="Y145" s="39" t="s">
        <v>5</v>
      </c>
      <c r="Z145" s="39" t="s">
        <v>5</v>
      </c>
      <c r="AA145" s="39" t="s">
        <v>5</v>
      </c>
      <c r="AB145" s="39" t="s">
        <v>5</v>
      </c>
      <c r="AC145" s="39" t="s">
        <v>5</v>
      </c>
      <c r="AD145" s="39" t="s">
        <v>5</v>
      </c>
      <c r="AE145" s="39" t="s">
        <v>5</v>
      </c>
      <c r="AF145" s="39" t="s">
        <v>5</v>
      </c>
      <c r="AG145" s="39" t="s">
        <v>5</v>
      </c>
      <c r="AH145" s="39" t="s">
        <v>5</v>
      </c>
      <c r="AI145" s="39" t="s">
        <v>5</v>
      </c>
      <c r="AJ145" s="39" t="s">
        <v>5</v>
      </c>
      <c r="AK145" s="39" t="s">
        <v>5</v>
      </c>
      <c r="AL145" s="39" t="s">
        <v>5</v>
      </c>
      <c r="AM145" s="39" t="s">
        <v>5</v>
      </c>
      <c r="AN145" s="39" t="s">
        <v>5</v>
      </c>
      <c r="AO145" s="39" t="s">
        <v>5</v>
      </c>
      <c r="AP145" s="39" t="s">
        <v>5</v>
      </c>
      <c r="AQ145" s="39" t="s">
        <v>5</v>
      </c>
      <c r="AR145" s="39" t="s">
        <v>5</v>
      </c>
      <c r="AS145" s="39" t="s">
        <v>5</v>
      </c>
      <c r="AT145" s="39" t="s">
        <v>5</v>
      </c>
      <c r="AU145" s="39" t="s">
        <v>5</v>
      </c>
      <c r="AV145" s="39" t="s">
        <v>5</v>
      </c>
      <c r="AW145" s="39" t="s">
        <v>5</v>
      </c>
      <c r="AX145" s="39" t="s">
        <v>5</v>
      </c>
      <c r="AY145" s="39" t="s">
        <v>5</v>
      </c>
      <c r="AZ145" s="39" t="s">
        <v>5</v>
      </c>
      <c r="BA145" s="39" t="s">
        <v>5</v>
      </c>
      <c r="BB145" s="28" t="s">
        <v>5</v>
      </c>
      <c r="BC145" s="30">
        <f>SUM(B145:BB145)</f>
        <v>0</v>
      </c>
    </row>
    <row r="146" spans="1:55">
      <c r="A146" s="47" t="s">
        <v>6</v>
      </c>
      <c r="B146" s="40" t="s">
        <v>5</v>
      </c>
      <c r="C146" s="40" t="s">
        <v>5</v>
      </c>
      <c r="D146" s="40" t="s">
        <v>5</v>
      </c>
      <c r="E146" s="40" t="s">
        <v>5</v>
      </c>
      <c r="F146" s="40" t="s">
        <v>5</v>
      </c>
      <c r="G146" s="40" t="s">
        <v>5</v>
      </c>
      <c r="H146" s="40" t="s">
        <v>5</v>
      </c>
      <c r="I146" s="40" t="s">
        <v>5</v>
      </c>
      <c r="J146" s="40" t="s">
        <v>5</v>
      </c>
      <c r="K146" s="40" t="s">
        <v>5</v>
      </c>
      <c r="L146" s="40" t="s">
        <v>5</v>
      </c>
      <c r="M146" s="40" t="s">
        <v>5</v>
      </c>
      <c r="N146" s="40" t="s">
        <v>5</v>
      </c>
      <c r="O146" s="40" t="s">
        <v>5</v>
      </c>
      <c r="P146" s="40" t="s">
        <v>5</v>
      </c>
      <c r="Q146" s="40" t="s">
        <v>5</v>
      </c>
      <c r="R146" s="40" t="s">
        <v>5</v>
      </c>
      <c r="S146" s="40" t="s">
        <v>5</v>
      </c>
      <c r="T146" s="40" t="s">
        <v>5</v>
      </c>
      <c r="U146" s="40" t="s">
        <v>5</v>
      </c>
      <c r="V146" s="40" t="s">
        <v>5</v>
      </c>
      <c r="W146" s="40" t="s">
        <v>5</v>
      </c>
      <c r="X146" s="40" t="s">
        <v>5</v>
      </c>
      <c r="Y146" s="40" t="s">
        <v>5</v>
      </c>
      <c r="Z146" s="40" t="s">
        <v>5</v>
      </c>
      <c r="AA146" s="40" t="s">
        <v>5</v>
      </c>
      <c r="AB146" s="40" t="s">
        <v>5</v>
      </c>
      <c r="AC146" s="40" t="s">
        <v>5</v>
      </c>
      <c r="AD146" s="40" t="s">
        <v>5</v>
      </c>
      <c r="AE146" s="40" t="s">
        <v>5</v>
      </c>
      <c r="AF146" s="40" t="s">
        <v>5</v>
      </c>
      <c r="AG146" s="40" t="s">
        <v>5</v>
      </c>
      <c r="AH146" s="40" t="s">
        <v>5</v>
      </c>
      <c r="AI146" s="40" t="s">
        <v>5</v>
      </c>
      <c r="AJ146" s="40" t="s">
        <v>5</v>
      </c>
      <c r="AK146" s="40" t="s">
        <v>5</v>
      </c>
      <c r="AL146" s="40" t="s">
        <v>5</v>
      </c>
      <c r="AM146" s="40" t="s">
        <v>5</v>
      </c>
      <c r="AN146" s="40" t="s">
        <v>5</v>
      </c>
      <c r="AO146" s="40" t="s">
        <v>5</v>
      </c>
      <c r="AP146" s="40" t="s">
        <v>5</v>
      </c>
      <c r="AQ146" s="40" t="s">
        <v>5</v>
      </c>
      <c r="AR146" s="40" t="s">
        <v>5</v>
      </c>
      <c r="AS146" s="40" t="s">
        <v>5</v>
      </c>
      <c r="AT146" s="40" t="s">
        <v>5</v>
      </c>
      <c r="AU146" s="40" t="s">
        <v>5</v>
      </c>
      <c r="AV146" s="40" t="s">
        <v>5</v>
      </c>
      <c r="AW146" s="40" t="s">
        <v>5</v>
      </c>
      <c r="AX146" s="40" t="s">
        <v>5</v>
      </c>
      <c r="AY146" s="40" t="s">
        <v>5</v>
      </c>
      <c r="AZ146" s="40" t="s">
        <v>5</v>
      </c>
      <c r="BA146" s="40" t="s">
        <v>5</v>
      </c>
      <c r="BB146" s="29" t="s">
        <v>5</v>
      </c>
      <c r="BC146" s="30">
        <f t="shared" ref="BC146:BC170" si="8">SUM(B146:BB146)</f>
        <v>0</v>
      </c>
    </row>
    <row r="147" spans="1:55">
      <c r="A147" s="47" t="s">
        <v>7</v>
      </c>
      <c r="B147" s="40" t="s">
        <v>5</v>
      </c>
      <c r="C147" s="40" t="s">
        <v>5</v>
      </c>
      <c r="D147" s="40" t="s">
        <v>5</v>
      </c>
      <c r="E147" s="40" t="s">
        <v>5</v>
      </c>
      <c r="F147" s="40" t="s">
        <v>5</v>
      </c>
      <c r="G147" s="40" t="s">
        <v>5</v>
      </c>
      <c r="H147" s="40" t="s">
        <v>5</v>
      </c>
      <c r="I147" s="40" t="s">
        <v>5</v>
      </c>
      <c r="J147" s="40" t="s">
        <v>5</v>
      </c>
      <c r="K147" s="40" t="s">
        <v>5</v>
      </c>
      <c r="L147" s="40" t="s">
        <v>5</v>
      </c>
      <c r="M147" s="40" t="s">
        <v>5</v>
      </c>
      <c r="N147" s="40" t="s">
        <v>5</v>
      </c>
      <c r="O147" s="40" t="s">
        <v>5</v>
      </c>
      <c r="P147" s="40" t="s">
        <v>5</v>
      </c>
      <c r="Q147" s="40" t="s">
        <v>5</v>
      </c>
      <c r="R147" s="40" t="s">
        <v>5</v>
      </c>
      <c r="S147" s="40" t="s">
        <v>5</v>
      </c>
      <c r="T147" s="40" t="s">
        <v>5</v>
      </c>
      <c r="U147" s="40" t="s">
        <v>5</v>
      </c>
      <c r="V147" s="40" t="s">
        <v>5</v>
      </c>
      <c r="W147" s="40" t="s">
        <v>5</v>
      </c>
      <c r="X147" s="40" t="s">
        <v>5</v>
      </c>
      <c r="Y147" s="40" t="s">
        <v>5</v>
      </c>
      <c r="Z147" s="40" t="s">
        <v>5</v>
      </c>
      <c r="AA147" s="40" t="s">
        <v>5</v>
      </c>
      <c r="AB147" s="40" t="s">
        <v>5</v>
      </c>
      <c r="AC147" s="40" t="s">
        <v>5</v>
      </c>
      <c r="AD147" s="40" t="s">
        <v>5</v>
      </c>
      <c r="AE147" s="40" t="s">
        <v>5</v>
      </c>
      <c r="AF147" s="40" t="s">
        <v>5</v>
      </c>
      <c r="AG147" s="40" t="s">
        <v>5</v>
      </c>
      <c r="AH147" s="40" t="s">
        <v>5</v>
      </c>
      <c r="AI147" s="40" t="s">
        <v>5</v>
      </c>
      <c r="AJ147" s="40" t="s">
        <v>5</v>
      </c>
      <c r="AK147" s="40" t="s">
        <v>5</v>
      </c>
      <c r="AL147" s="40" t="s">
        <v>5</v>
      </c>
      <c r="AM147" s="40" t="s">
        <v>5</v>
      </c>
      <c r="AN147" s="40" t="s">
        <v>5</v>
      </c>
      <c r="AO147" s="40" t="s">
        <v>5</v>
      </c>
      <c r="AP147" s="40" t="s">
        <v>5</v>
      </c>
      <c r="AQ147" s="40" t="s">
        <v>5</v>
      </c>
      <c r="AR147" s="40" t="s">
        <v>5</v>
      </c>
      <c r="AS147" s="40" t="s">
        <v>5</v>
      </c>
      <c r="AT147" s="40" t="s">
        <v>5</v>
      </c>
      <c r="AU147" s="40" t="s">
        <v>5</v>
      </c>
      <c r="AV147" s="40" t="s">
        <v>5</v>
      </c>
      <c r="AW147" s="40" t="s">
        <v>5</v>
      </c>
      <c r="AX147" s="40" t="s">
        <v>5</v>
      </c>
      <c r="AY147" s="40" t="s">
        <v>5</v>
      </c>
      <c r="AZ147" s="40" t="s">
        <v>5</v>
      </c>
      <c r="BA147" s="40" t="s">
        <v>5</v>
      </c>
      <c r="BB147" s="29" t="s">
        <v>5</v>
      </c>
      <c r="BC147" s="30">
        <f t="shared" si="8"/>
        <v>0</v>
      </c>
    </row>
    <row r="148" spans="1:55">
      <c r="A148" s="47" t="s">
        <v>8</v>
      </c>
      <c r="B148" s="40" t="s">
        <v>5</v>
      </c>
      <c r="C148" s="40" t="s">
        <v>5</v>
      </c>
      <c r="D148" s="40" t="s">
        <v>5</v>
      </c>
      <c r="E148" s="40" t="s">
        <v>5</v>
      </c>
      <c r="F148" s="40" t="s">
        <v>5</v>
      </c>
      <c r="G148" s="40" t="s">
        <v>5</v>
      </c>
      <c r="H148" s="40" t="s">
        <v>5</v>
      </c>
      <c r="I148" s="40" t="s">
        <v>5</v>
      </c>
      <c r="J148" s="40" t="s">
        <v>5</v>
      </c>
      <c r="K148" s="40" t="s">
        <v>5</v>
      </c>
      <c r="L148" s="40" t="s">
        <v>5</v>
      </c>
      <c r="M148" s="40" t="s">
        <v>5</v>
      </c>
      <c r="N148" s="40" t="s">
        <v>5</v>
      </c>
      <c r="O148" s="40" t="s">
        <v>5</v>
      </c>
      <c r="P148" s="40" t="s">
        <v>5</v>
      </c>
      <c r="Q148" s="40" t="s">
        <v>5</v>
      </c>
      <c r="R148" s="40" t="s">
        <v>5</v>
      </c>
      <c r="S148" s="40" t="s">
        <v>5</v>
      </c>
      <c r="T148" s="40" t="s">
        <v>5</v>
      </c>
      <c r="U148" s="40" t="s">
        <v>5</v>
      </c>
      <c r="V148" s="40" t="s">
        <v>5</v>
      </c>
      <c r="W148" s="40" t="s">
        <v>5</v>
      </c>
      <c r="X148" s="40" t="s">
        <v>5</v>
      </c>
      <c r="Y148" s="40" t="s">
        <v>5</v>
      </c>
      <c r="Z148" s="40" t="s">
        <v>5</v>
      </c>
      <c r="AA148" s="40" t="s">
        <v>5</v>
      </c>
      <c r="AB148" s="40" t="s">
        <v>5</v>
      </c>
      <c r="AC148" s="40" t="s">
        <v>5</v>
      </c>
      <c r="AD148" s="40" t="s">
        <v>5</v>
      </c>
      <c r="AE148" s="40" t="s">
        <v>5</v>
      </c>
      <c r="AF148" s="40" t="s">
        <v>5</v>
      </c>
      <c r="AG148" s="40" t="s">
        <v>5</v>
      </c>
      <c r="AH148" s="40" t="s">
        <v>5</v>
      </c>
      <c r="AI148" s="40" t="s">
        <v>5</v>
      </c>
      <c r="AJ148" s="40" t="s">
        <v>5</v>
      </c>
      <c r="AK148" s="40" t="s">
        <v>5</v>
      </c>
      <c r="AL148" s="40" t="s">
        <v>5</v>
      </c>
      <c r="AM148" s="40" t="s">
        <v>5</v>
      </c>
      <c r="AN148" s="40" t="s">
        <v>5</v>
      </c>
      <c r="AO148" s="40" t="s">
        <v>5</v>
      </c>
      <c r="AP148" s="40" t="s">
        <v>5</v>
      </c>
      <c r="AQ148" s="40" t="s">
        <v>5</v>
      </c>
      <c r="AR148" s="40" t="s">
        <v>5</v>
      </c>
      <c r="AS148" s="40" t="s">
        <v>5</v>
      </c>
      <c r="AT148" s="40" t="s">
        <v>5</v>
      </c>
      <c r="AU148" s="40" t="s">
        <v>5</v>
      </c>
      <c r="AV148" s="40" t="s">
        <v>5</v>
      </c>
      <c r="AW148" s="40" t="s">
        <v>5</v>
      </c>
      <c r="AX148" s="40" t="s">
        <v>5</v>
      </c>
      <c r="AY148" s="40" t="s">
        <v>5</v>
      </c>
      <c r="AZ148" s="40" t="s">
        <v>5</v>
      </c>
      <c r="BA148" s="40" t="s">
        <v>5</v>
      </c>
      <c r="BB148" s="29" t="s">
        <v>5</v>
      </c>
      <c r="BC148" s="30">
        <f t="shared" si="8"/>
        <v>0</v>
      </c>
    </row>
    <row r="149" spans="1:55">
      <c r="A149" s="47" t="s">
        <v>9</v>
      </c>
      <c r="B149" s="40" t="s">
        <v>5</v>
      </c>
      <c r="C149" s="40" t="s">
        <v>5</v>
      </c>
      <c r="D149" s="40" t="s">
        <v>5</v>
      </c>
      <c r="E149" s="40" t="s">
        <v>5</v>
      </c>
      <c r="F149" s="40" t="s">
        <v>5</v>
      </c>
      <c r="G149" s="40">
        <v>1</v>
      </c>
      <c r="H149" s="40" t="s">
        <v>5</v>
      </c>
      <c r="I149" s="40">
        <v>1</v>
      </c>
      <c r="J149" s="40" t="s">
        <v>5</v>
      </c>
      <c r="K149" s="40" t="s">
        <v>5</v>
      </c>
      <c r="L149" s="40" t="s">
        <v>5</v>
      </c>
      <c r="M149" s="40" t="s">
        <v>5</v>
      </c>
      <c r="N149" s="40" t="s">
        <v>5</v>
      </c>
      <c r="O149" s="40" t="s">
        <v>5</v>
      </c>
      <c r="P149" s="40" t="s">
        <v>5</v>
      </c>
      <c r="Q149" s="40" t="s">
        <v>5</v>
      </c>
      <c r="R149" s="40" t="s">
        <v>5</v>
      </c>
      <c r="S149" s="40" t="s">
        <v>5</v>
      </c>
      <c r="T149" s="40" t="s">
        <v>5</v>
      </c>
      <c r="U149" s="40" t="s">
        <v>5</v>
      </c>
      <c r="V149" s="40" t="s">
        <v>5</v>
      </c>
      <c r="W149" s="40" t="s">
        <v>5</v>
      </c>
      <c r="X149" s="40" t="s">
        <v>5</v>
      </c>
      <c r="Y149" s="40" t="s">
        <v>5</v>
      </c>
      <c r="Z149" s="40" t="s">
        <v>5</v>
      </c>
      <c r="AA149" s="40" t="s">
        <v>5</v>
      </c>
      <c r="AB149" s="40" t="s">
        <v>5</v>
      </c>
      <c r="AC149" s="40" t="s">
        <v>5</v>
      </c>
      <c r="AD149" s="40" t="s">
        <v>5</v>
      </c>
      <c r="AE149" s="40" t="s">
        <v>5</v>
      </c>
      <c r="AF149" s="40" t="s">
        <v>5</v>
      </c>
      <c r="AG149" s="40" t="s">
        <v>5</v>
      </c>
      <c r="AH149" s="40" t="s">
        <v>5</v>
      </c>
      <c r="AI149" s="40" t="s">
        <v>5</v>
      </c>
      <c r="AJ149" s="40" t="s">
        <v>5</v>
      </c>
      <c r="AK149" s="40" t="s">
        <v>5</v>
      </c>
      <c r="AL149" s="40" t="s">
        <v>5</v>
      </c>
      <c r="AM149" s="40" t="s">
        <v>5</v>
      </c>
      <c r="AN149" s="40" t="s">
        <v>5</v>
      </c>
      <c r="AO149" s="40" t="s">
        <v>5</v>
      </c>
      <c r="AP149" s="40" t="s">
        <v>5</v>
      </c>
      <c r="AQ149" s="40" t="s">
        <v>5</v>
      </c>
      <c r="AR149" s="40" t="s">
        <v>5</v>
      </c>
      <c r="AS149" s="40" t="s">
        <v>5</v>
      </c>
      <c r="AT149" s="40" t="s">
        <v>5</v>
      </c>
      <c r="AU149" s="40" t="s">
        <v>5</v>
      </c>
      <c r="AV149" s="40" t="s">
        <v>5</v>
      </c>
      <c r="AW149" s="40" t="s">
        <v>5</v>
      </c>
      <c r="AX149" s="40">
        <v>1</v>
      </c>
      <c r="AY149" s="40" t="s">
        <v>5</v>
      </c>
      <c r="AZ149" s="40" t="s">
        <v>5</v>
      </c>
      <c r="BA149" s="40" t="s">
        <v>5</v>
      </c>
      <c r="BB149" s="29" t="s">
        <v>5</v>
      </c>
      <c r="BC149" s="30">
        <f t="shared" si="8"/>
        <v>3</v>
      </c>
    </row>
    <row r="150" spans="1:55">
      <c r="A150" s="47" t="s">
        <v>10</v>
      </c>
      <c r="B150" s="40" t="s">
        <v>5</v>
      </c>
      <c r="C150" s="40" t="s">
        <v>5</v>
      </c>
      <c r="D150" s="40" t="s">
        <v>5</v>
      </c>
      <c r="E150" s="40" t="s">
        <v>5</v>
      </c>
      <c r="F150" s="40" t="s">
        <v>5</v>
      </c>
      <c r="G150" s="40" t="s">
        <v>5</v>
      </c>
      <c r="H150" s="40" t="s">
        <v>5</v>
      </c>
      <c r="I150" s="40" t="s">
        <v>5</v>
      </c>
      <c r="J150" s="40" t="s">
        <v>5</v>
      </c>
      <c r="K150" s="40" t="s">
        <v>5</v>
      </c>
      <c r="L150" s="40" t="s">
        <v>5</v>
      </c>
      <c r="M150" s="40" t="s">
        <v>5</v>
      </c>
      <c r="N150" s="40" t="s">
        <v>5</v>
      </c>
      <c r="O150" s="40" t="s">
        <v>5</v>
      </c>
      <c r="P150" s="40" t="s">
        <v>5</v>
      </c>
      <c r="Q150" s="40" t="s">
        <v>5</v>
      </c>
      <c r="R150" s="40" t="s">
        <v>5</v>
      </c>
      <c r="S150" s="40" t="s">
        <v>5</v>
      </c>
      <c r="T150" s="40" t="s">
        <v>5</v>
      </c>
      <c r="U150" s="40" t="s">
        <v>5</v>
      </c>
      <c r="V150" s="40" t="s">
        <v>5</v>
      </c>
      <c r="W150" s="40" t="s">
        <v>5</v>
      </c>
      <c r="X150" s="40" t="s">
        <v>5</v>
      </c>
      <c r="Y150" s="40" t="s">
        <v>5</v>
      </c>
      <c r="Z150" s="40" t="s">
        <v>5</v>
      </c>
      <c r="AA150" s="40" t="s">
        <v>5</v>
      </c>
      <c r="AB150" s="40" t="s">
        <v>5</v>
      </c>
      <c r="AC150" s="40" t="s">
        <v>5</v>
      </c>
      <c r="AD150" s="40" t="s">
        <v>5</v>
      </c>
      <c r="AE150" s="40" t="s">
        <v>5</v>
      </c>
      <c r="AF150" s="40" t="s">
        <v>5</v>
      </c>
      <c r="AG150" s="40" t="s">
        <v>5</v>
      </c>
      <c r="AH150" s="40" t="s">
        <v>5</v>
      </c>
      <c r="AI150" s="40" t="s">
        <v>5</v>
      </c>
      <c r="AJ150" s="40" t="s">
        <v>5</v>
      </c>
      <c r="AK150" s="40" t="s">
        <v>5</v>
      </c>
      <c r="AL150" s="40" t="s">
        <v>5</v>
      </c>
      <c r="AM150" s="40" t="s">
        <v>5</v>
      </c>
      <c r="AN150" s="40" t="s">
        <v>5</v>
      </c>
      <c r="AO150" s="40" t="s">
        <v>5</v>
      </c>
      <c r="AP150" s="40" t="s">
        <v>5</v>
      </c>
      <c r="AQ150" s="40" t="s">
        <v>5</v>
      </c>
      <c r="AR150" s="40" t="s">
        <v>5</v>
      </c>
      <c r="AS150" s="40" t="s">
        <v>5</v>
      </c>
      <c r="AT150" s="40" t="s">
        <v>5</v>
      </c>
      <c r="AU150" s="40" t="s">
        <v>5</v>
      </c>
      <c r="AV150" s="40" t="s">
        <v>5</v>
      </c>
      <c r="AW150" s="40" t="s">
        <v>5</v>
      </c>
      <c r="AX150" s="40" t="s">
        <v>5</v>
      </c>
      <c r="AY150" s="40" t="s">
        <v>5</v>
      </c>
      <c r="AZ150" s="40" t="s">
        <v>5</v>
      </c>
      <c r="BA150" s="40" t="s">
        <v>5</v>
      </c>
      <c r="BB150" s="29" t="s">
        <v>5</v>
      </c>
      <c r="BC150" s="30">
        <f t="shared" si="8"/>
        <v>0</v>
      </c>
    </row>
    <row r="151" spans="1:55">
      <c r="A151" s="47" t="s">
        <v>11</v>
      </c>
      <c r="B151" s="40" t="s">
        <v>5</v>
      </c>
      <c r="C151" s="40" t="s">
        <v>5</v>
      </c>
      <c r="D151" s="40" t="s">
        <v>5</v>
      </c>
      <c r="E151" s="40" t="s">
        <v>5</v>
      </c>
      <c r="F151" s="40" t="s">
        <v>5</v>
      </c>
      <c r="G151" s="40" t="s">
        <v>5</v>
      </c>
      <c r="H151" s="40" t="s">
        <v>5</v>
      </c>
      <c r="I151" s="40" t="s">
        <v>5</v>
      </c>
      <c r="J151" s="40" t="s">
        <v>5</v>
      </c>
      <c r="K151" s="40" t="s">
        <v>5</v>
      </c>
      <c r="L151" s="40" t="s">
        <v>5</v>
      </c>
      <c r="M151" s="40" t="s">
        <v>5</v>
      </c>
      <c r="N151" s="40" t="s">
        <v>5</v>
      </c>
      <c r="O151" s="40" t="s">
        <v>5</v>
      </c>
      <c r="P151" s="40" t="s">
        <v>5</v>
      </c>
      <c r="Q151" s="40" t="s">
        <v>5</v>
      </c>
      <c r="R151" s="40" t="s">
        <v>5</v>
      </c>
      <c r="S151" s="40" t="s">
        <v>5</v>
      </c>
      <c r="T151" s="40" t="s">
        <v>5</v>
      </c>
      <c r="U151" s="40" t="s">
        <v>5</v>
      </c>
      <c r="V151" s="40" t="s">
        <v>5</v>
      </c>
      <c r="W151" s="40" t="s">
        <v>5</v>
      </c>
      <c r="X151" s="40" t="s">
        <v>5</v>
      </c>
      <c r="Y151" s="40" t="s">
        <v>5</v>
      </c>
      <c r="Z151" s="40" t="s">
        <v>5</v>
      </c>
      <c r="AA151" s="40" t="s">
        <v>5</v>
      </c>
      <c r="AB151" s="40" t="s">
        <v>5</v>
      </c>
      <c r="AC151" s="40" t="s">
        <v>5</v>
      </c>
      <c r="AD151" s="40" t="s">
        <v>5</v>
      </c>
      <c r="AE151" s="40" t="s">
        <v>5</v>
      </c>
      <c r="AF151" s="40" t="s">
        <v>5</v>
      </c>
      <c r="AG151" s="40" t="s">
        <v>5</v>
      </c>
      <c r="AH151" s="40" t="s">
        <v>5</v>
      </c>
      <c r="AI151" s="40" t="s">
        <v>5</v>
      </c>
      <c r="AJ151" s="40" t="s">
        <v>5</v>
      </c>
      <c r="AK151" s="40" t="s">
        <v>5</v>
      </c>
      <c r="AL151" s="40" t="s">
        <v>5</v>
      </c>
      <c r="AM151" s="40" t="s">
        <v>5</v>
      </c>
      <c r="AN151" s="40" t="s">
        <v>5</v>
      </c>
      <c r="AO151" s="40" t="s">
        <v>5</v>
      </c>
      <c r="AP151" s="40" t="s">
        <v>5</v>
      </c>
      <c r="AQ151" s="40" t="s">
        <v>5</v>
      </c>
      <c r="AR151" s="40" t="s">
        <v>5</v>
      </c>
      <c r="AS151" s="40" t="s">
        <v>5</v>
      </c>
      <c r="AT151" s="40" t="s">
        <v>5</v>
      </c>
      <c r="AU151" s="40" t="s">
        <v>5</v>
      </c>
      <c r="AV151" s="40" t="s">
        <v>5</v>
      </c>
      <c r="AW151" s="40" t="s">
        <v>5</v>
      </c>
      <c r="AX151" s="40" t="s">
        <v>5</v>
      </c>
      <c r="AY151" s="40" t="s">
        <v>5</v>
      </c>
      <c r="AZ151" s="40" t="s">
        <v>5</v>
      </c>
      <c r="BA151" s="40" t="s">
        <v>5</v>
      </c>
      <c r="BB151" s="29" t="s">
        <v>5</v>
      </c>
      <c r="BC151" s="30">
        <f t="shared" si="8"/>
        <v>0</v>
      </c>
    </row>
    <row r="152" spans="1:55">
      <c r="A152" s="47" t="s">
        <v>12</v>
      </c>
      <c r="B152" s="40" t="s">
        <v>5</v>
      </c>
      <c r="C152" s="40" t="s">
        <v>5</v>
      </c>
      <c r="D152" s="40" t="s">
        <v>5</v>
      </c>
      <c r="E152" s="40" t="s">
        <v>5</v>
      </c>
      <c r="F152" s="40" t="s">
        <v>5</v>
      </c>
      <c r="G152" s="40" t="s">
        <v>5</v>
      </c>
      <c r="H152" s="40" t="s">
        <v>5</v>
      </c>
      <c r="I152" s="40" t="s">
        <v>5</v>
      </c>
      <c r="J152" s="40" t="s">
        <v>5</v>
      </c>
      <c r="K152" s="40" t="s">
        <v>5</v>
      </c>
      <c r="L152" s="40" t="s">
        <v>5</v>
      </c>
      <c r="M152" s="40" t="s">
        <v>5</v>
      </c>
      <c r="N152" s="40" t="s">
        <v>5</v>
      </c>
      <c r="O152" s="40" t="s">
        <v>5</v>
      </c>
      <c r="P152" s="40" t="s">
        <v>5</v>
      </c>
      <c r="Q152" s="40" t="s">
        <v>5</v>
      </c>
      <c r="R152" s="40" t="s">
        <v>5</v>
      </c>
      <c r="S152" s="40" t="s">
        <v>5</v>
      </c>
      <c r="T152" s="40" t="s">
        <v>5</v>
      </c>
      <c r="U152" s="40" t="s">
        <v>5</v>
      </c>
      <c r="V152" s="40" t="s">
        <v>5</v>
      </c>
      <c r="W152" s="40" t="s">
        <v>5</v>
      </c>
      <c r="X152" s="40" t="s">
        <v>5</v>
      </c>
      <c r="Y152" s="40" t="s">
        <v>5</v>
      </c>
      <c r="Z152" s="40" t="s">
        <v>5</v>
      </c>
      <c r="AA152" s="40" t="s">
        <v>5</v>
      </c>
      <c r="AB152" s="40" t="s">
        <v>5</v>
      </c>
      <c r="AC152" s="40" t="s">
        <v>5</v>
      </c>
      <c r="AD152" s="40" t="s">
        <v>5</v>
      </c>
      <c r="AE152" s="40" t="s">
        <v>5</v>
      </c>
      <c r="AF152" s="40" t="s">
        <v>5</v>
      </c>
      <c r="AG152" s="40" t="s">
        <v>5</v>
      </c>
      <c r="AH152" s="40" t="s">
        <v>5</v>
      </c>
      <c r="AI152" s="40" t="s">
        <v>5</v>
      </c>
      <c r="AJ152" s="40" t="s">
        <v>5</v>
      </c>
      <c r="AK152" s="40" t="s">
        <v>5</v>
      </c>
      <c r="AL152" s="40" t="s">
        <v>5</v>
      </c>
      <c r="AM152" s="40" t="s">
        <v>5</v>
      </c>
      <c r="AN152" s="40" t="s">
        <v>5</v>
      </c>
      <c r="AO152" s="40" t="s">
        <v>5</v>
      </c>
      <c r="AP152" s="40" t="s">
        <v>5</v>
      </c>
      <c r="AQ152" s="40" t="s">
        <v>5</v>
      </c>
      <c r="AR152" s="40" t="s">
        <v>5</v>
      </c>
      <c r="AS152" s="40" t="s">
        <v>5</v>
      </c>
      <c r="AT152" s="40" t="s">
        <v>5</v>
      </c>
      <c r="AU152" s="40" t="s">
        <v>5</v>
      </c>
      <c r="AV152" s="40" t="s">
        <v>5</v>
      </c>
      <c r="AW152" s="40" t="s">
        <v>5</v>
      </c>
      <c r="AX152" s="40" t="s">
        <v>5</v>
      </c>
      <c r="AY152" s="40" t="s">
        <v>5</v>
      </c>
      <c r="AZ152" s="40" t="s">
        <v>5</v>
      </c>
      <c r="BA152" s="40" t="s">
        <v>5</v>
      </c>
      <c r="BB152" s="29" t="s">
        <v>5</v>
      </c>
      <c r="BC152" s="30">
        <f t="shared" si="8"/>
        <v>0</v>
      </c>
    </row>
    <row r="153" spans="1:55">
      <c r="A153" s="47" t="s">
        <v>13</v>
      </c>
      <c r="B153" s="40" t="s">
        <v>5</v>
      </c>
      <c r="C153" s="40" t="s">
        <v>5</v>
      </c>
      <c r="D153" s="40" t="s">
        <v>5</v>
      </c>
      <c r="E153" s="40" t="s">
        <v>5</v>
      </c>
      <c r="F153" s="40" t="s">
        <v>5</v>
      </c>
      <c r="G153" s="40" t="s">
        <v>5</v>
      </c>
      <c r="H153" s="40" t="s">
        <v>5</v>
      </c>
      <c r="I153" s="40" t="s">
        <v>5</v>
      </c>
      <c r="J153" s="40" t="s">
        <v>5</v>
      </c>
      <c r="K153" s="40" t="s">
        <v>5</v>
      </c>
      <c r="L153" s="40" t="s">
        <v>5</v>
      </c>
      <c r="M153" s="40" t="s">
        <v>5</v>
      </c>
      <c r="N153" s="40" t="s">
        <v>5</v>
      </c>
      <c r="O153" s="40" t="s">
        <v>5</v>
      </c>
      <c r="P153" s="40" t="s">
        <v>5</v>
      </c>
      <c r="Q153" s="40" t="s">
        <v>5</v>
      </c>
      <c r="R153" s="40" t="s">
        <v>5</v>
      </c>
      <c r="S153" s="40" t="s">
        <v>5</v>
      </c>
      <c r="T153" s="40" t="s">
        <v>5</v>
      </c>
      <c r="U153" s="40" t="s">
        <v>5</v>
      </c>
      <c r="V153" s="40" t="s">
        <v>5</v>
      </c>
      <c r="W153" s="40" t="s">
        <v>5</v>
      </c>
      <c r="X153" s="40" t="s">
        <v>5</v>
      </c>
      <c r="Y153" s="40" t="s">
        <v>5</v>
      </c>
      <c r="Z153" s="40" t="s">
        <v>5</v>
      </c>
      <c r="AA153" s="40" t="s">
        <v>5</v>
      </c>
      <c r="AB153" s="40" t="s">
        <v>5</v>
      </c>
      <c r="AC153" s="40" t="s">
        <v>5</v>
      </c>
      <c r="AD153" s="40" t="s">
        <v>5</v>
      </c>
      <c r="AE153" s="40" t="s">
        <v>5</v>
      </c>
      <c r="AF153" s="40" t="s">
        <v>5</v>
      </c>
      <c r="AG153" s="40" t="s">
        <v>5</v>
      </c>
      <c r="AH153" s="40" t="s">
        <v>5</v>
      </c>
      <c r="AI153" s="40" t="s">
        <v>5</v>
      </c>
      <c r="AJ153" s="40" t="s">
        <v>5</v>
      </c>
      <c r="AK153" s="40" t="s">
        <v>5</v>
      </c>
      <c r="AL153" s="40" t="s">
        <v>5</v>
      </c>
      <c r="AM153" s="40" t="s">
        <v>5</v>
      </c>
      <c r="AN153" s="40" t="s">
        <v>5</v>
      </c>
      <c r="AO153" s="40" t="s">
        <v>5</v>
      </c>
      <c r="AP153" s="40" t="s">
        <v>5</v>
      </c>
      <c r="AQ153" s="40" t="s">
        <v>5</v>
      </c>
      <c r="AR153" s="40" t="s">
        <v>5</v>
      </c>
      <c r="AS153" s="40" t="s">
        <v>5</v>
      </c>
      <c r="AT153" s="40" t="s">
        <v>5</v>
      </c>
      <c r="AU153" s="40" t="s">
        <v>5</v>
      </c>
      <c r="AV153" s="40" t="s">
        <v>5</v>
      </c>
      <c r="AW153" s="40" t="s">
        <v>5</v>
      </c>
      <c r="AX153" s="40" t="s">
        <v>5</v>
      </c>
      <c r="AY153" s="40" t="s">
        <v>5</v>
      </c>
      <c r="AZ153" s="40" t="s">
        <v>5</v>
      </c>
      <c r="BA153" s="40" t="s">
        <v>5</v>
      </c>
      <c r="BB153" s="29" t="s">
        <v>5</v>
      </c>
      <c r="BC153" s="30">
        <f t="shared" si="8"/>
        <v>0</v>
      </c>
    </row>
    <row r="154" spans="1:55">
      <c r="A154" s="47" t="s">
        <v>14</v>
      </c>
      <c r="B154" s="40" t="s">
        <v>5</v>
      </c>
      <c r="C154" s="40" t="s">
        <v>5</v>
      </c>
      <c r="D154" s="40" t="s">
        <v>5</v>
      </c>
      <c r="E154" s="40" t="s">
        <v>5</v>
      </c>
      <c r="F154" s="40" t="s">
        <v>5</v>
      </c>
      <c r="G154" s="40" t="s">
        <v>5</v>
      </c>
      <c r="H154" s="40" t="s">
        <v>5</v>
      </c>
      <c r="I154" s="40" t="s">
        <v>5</v>
      </c>
      <c r="J154" s="40" t="s">
        <v>5</v>
      </c>
      <c r="K154" s="40" t="s">
        <v>5</v>
      </c>
      <c r="L154" s="40" t="s">
        <v>5</v>
      </c>
      <c r="M154" s="40" t="s">
        <v>5</v>
      </c>
      <c r="N154" s="40" t="s">
        <v>5</v>
      </c>
      <c r="O154" s="40" t="s">
        <v>5</v>
      </c>
      <c r="P154" s="40" t="s">
        <v>5</v>
      </c>
      <c r="Q154" s="40" t="s">
        <v>5</v>
      </c>
      <c r="R154" s="40" t="s">
        <v>5</v>
      </c>
      <c r="S154" s="40" t="s">
        <v>5</v>
      </c>
      <c r="T154" s="40" t="s">
        <v>5</v>
      </c>
      <c r="U154" s="40" t="s">
        <v>5</v>
      </c>
      <c r="V154" s="40" t="s">
        <v>5</v>
      </c>
      <c r="W154" s="40" t="s">
        <v>5</v>
      </c>
      <c r="X154" s="40" t="s">
        <v>5</v>
      </c>
      <c r="Y154" s="40" t="s">
        <v>5</v>
      </c>
      <c r="Z154" s="40" t="s">
        <v>5</v>
      </c>
      <c r="AA154" s="40" t="s">
        <v>5</v>
      </c>
      <c r="AB154" s="40" t="s">
        <v>5</v>
      </c>
      <c r="AC154" s="40" t="s">
        <v>5</v>
      </c>
      <c r="AD154" s="40" t="s">
        <v>5</v>
      </c>
      <c r="AE154" s="40" t="s">
        <v>5</v>
      </c>
      <c r="AF154" s="40" t="s">
        <v>5</v>
      </c>
      <c r="AG154" s="40" t="s">
        <v>5</v>
      </c>
      <c r="AH154" s="40" t="s">
        <v>5</v>
      </c>
      <c r="AI154" s="40" t="s">
        <v>5</v>
      </c>
      <c r="AJ154" s="40" t="s">
        <v>5</v>
      </c>
      <c r="AK154" s="40" t="s">
        <v>5</v>
      </c>
      <c r="AL154" s="40" t="s">
        <v>5</v>
      </c>
      <c r="AM154" s="40" t="s">
        <v>5</v>
      </c>
      <c r="AN154" s="40" t="s">
        <v>5</v>
      </c>
      <c r="AO154" s="40" t="s">
        <v>5</v>
      </c>
      <c r="AP154" s="40" t="s">
        <v>5</v>
      </c>
      <c r="AQ154" s="40" t="s">
        <v>5</v>
      </c>
      <c r="AR154" s="40" t="s">
        <v>5</v>
      </c>
      <c r="AS154" s="40" t="s">
        <v>5</v>
      </c>
      <c r="AT154" s="40" t="s">
        <v>5</v>
      </c>
      <c r="AU154" s="40" t="s">
        <v>5</v>
      </c>
      <c r="AV154" s="40" t="s">
        <v>5</v>
      </c>
      <c r="AW154" s="40" t="s">
        <v>5</v>
      </c>
      <c r="AX154" s="40" t="s">
        <v>5</v>
      </c>
      <c r="AY154" s="40" t="s">
        <v>5</v>
      </c>
      <c r="AZ154" s="40" t="s">
        <v>5</v>
      </c>
      <c r="BA154" s="40" t="s">
        <v>5</v>
      </c>
      <c r="BB154" s="29" t="s">
        <v>5</v>
      </c>
      <c r="BC154" s="30">
        <f t="shared" si="8"/>
        <v>0</v>
      </c>
    </row>
    <row r="155" spans="1:55">
      <c r="A155" s="47" t="s">
        <v>15</v>
      </c>
      <c r="B155" s="40" t="s">
        <v>5</v>
      </c>
      <c r="C155" s="40" t="s">
        <v>5</v>
      </c>
      <c r="D155" s="40" t="s">
        <v>5</v>
      </c>
      <c r="E155" s="40" t="s">
        <v>5</v>
      </c>
      <c r="F155" s="40" t="s">
        <v>5</v>
      </c>
      <c r="G155" s="40" t="s">
        <v>5</v>
      </c>
      <c r="H155" s="40" t="s">
        <v>5</v>
      </c>
      <c r="I155" s="40" t="s">
        <v>5</v>
      </c>
      <c r="J155" s="40" t="s">
        <v>5</v>
      </c>
      <c r="K155" s="40" t="s">
        <v>5</v>
      </c>
      <c r="L155" s="40" t="s">
        <v>5</v>
      </c>
      <c r="M155" s="40" t="s">
        <v>5</v>
      </c>
      <c r="N155" s="40" t="s">
        <v>5</v>
      </c>
      <c r="O155" s="40" t="s">
        <v>5</v>
      </c>
      <c r="P155" s="40" t="s">
        <v>5</v>
      </c>
      <c r="Q155" s="40" t="s">
        <v>5</v>
      </c>
      <c r="R155" s="40" t="s">
        <v>5</v>
      </c>
      <c r="S155" s="40" t="s">
        <v>5</v>
      </c>
      <c r="T155" s="40" t="s">
        <v>5</v>
      </c>
      <c r="U155" s="40" t="s">
        <v>5</v>
      </c>
      <c r="V155" s="40" t="s">
        <v>5</v>
      </c>
      <c r="W155" s="40" t="s">
        <v>5</v>
      </c>
      <c r="X155" s="40" t="s">
        <v>5</v>
      </c>
      <c r="Y155" s="40" t="s">
        <v>5</v>
      </c>
      <c r="Z155" s="40" t="s">
        <v>5</v>
      </c>
      <c r="AA155" s="40" t="s">
        <v>5</v>
      </c>
      <c r="AB155" s="40" t="s">
        <v>5</v>
      </c>
      <c r="AC155" s="40" t="s">
        <v>5</v>
      </c>
      <c r="AD155" s="40" t="s">
        <v>5</v>
      </c>
      <c r="AE155" s="40" t="s">
        <v>5</v>
      </c>
      <c r="AF155" s="40" t="s">
        <v>5</v>
      </c>
      <c r="AG155" s="40" t="s">
        <v>5</v>
      </c>
      <c r="AH155" s="40" t="s">
        <v>5</v>
      </c>
      <c r="AI155" s="40" t="s">
        <v>5</v>
      </c>
      <c r="AJ155" s="40" t="s">
        <v>5</v>
      </c>
      <c r="AK155" s="40" t="s">
        <v>5</v>
      </c>
      <c r="AL155" s="40" t="s">
        <v>5</v>
      </c>
      <c r="AM155" s="40" t="s">
        <v>5</v>
      </c>
      <c r="AN155" s="40" t="s">
        <v>5</v>
      </c>
      <c r="AO155" s="40" t="s">
        <v>5</v>
      </c>
      <c r="AP155" s="40" t="s">
        <v>5</v>
      </c>
      <c r="AQ155" s="40" t="s">
        <v>5</v>
      </c>
      <c r="AR155" s="40" t="s">
        <v>5</v>
      </c>
      <c r="AS155" s="40" t="s">
        <v>5</v>
      </c>
      <c r="AT155" s="40" t="s">
        <v>5</v>
      </c>
      <c r="AU155" s="40" t="s">
        <v>5</v>
      </c>
      <c r="AV155" s="40" t="s">
        <v>5</v>
      </c>
      <c r="AW155" s="40" t="s">
        <v>5</v>
      </c>
      <c r="AX155" s="40" t="s">
        <v>5</v>
      </c>
      <c r="AY155" s="40" t="s">
        <v>5</v>
      </c>
      <c r="AZ155" s="40" t="s">
        <v>5</v>
      </c>
      <c r="BA155" s="40" t="s">
        <v>5</v>
      </c>
      <c r="BB155" s="29" t="s">
        <v>5</v>
      </c>
      <c r="BC155" s="30">
        <f t="shared" si="8"/>
        <v>0</v>
      </c>
    </row>
    <row r="156" spans="1:55">
      <c r="A156" s="47" t="s">
        <v>16</v>
      </c>
      <c r="B156" s="40" t="s">
        <v>5</v>
      </c>
      <c r="C156" s="40" t="s">
        <v>5</v>
      </c>
      <c r="D156" s="40" t="s">
        <v>5</v>
      </c>
      <c r="E156" s="40" t="s">
        <v>5</v>
      </c>
      <c r="F156" s="40" t="s">
        <v>5</v>
      </c>
      <c r="G156" s="40" t="s">
        <v>5</v>
      </c>
      <c r="H156" s="40" t="s">
        <v>5</v>
      </c>
      <c r="I156" s="40" t="s">
        <v>5</v>
      </c>
      <c r="J156" s="40" t="s">
        <v>5</v>
      </c>
      <c r="K156" s="40" t="s">
        <v>5</v>
      </c>
      <c r="L156" s="40" t="s">
        <v>5</v>
      </c>
      <c r="M156" s="40" t="s">
        <v>5</v>
      </c>
      <c r="N156" s="40" t="s">
        <v>5</v>
      </c>
      <c r="O156" s="40" t="s">
        <v>5</v>
      </c>
      <c r="P156" s="40" t="s">
        <v>5</v>
      </c>
      <c r="Q156" s="40" t="s">
        <v>5</v>
      </c>
      <c r="R156" s="40" t="s">
        <v>5</v>
      </c>
      <c r="S156" s="40" t="s">
        <v>5</v>
      </c>
      <c r="T156" s="40" t="s">
        <v>5</v>
      </c>
      <c r="U156" s="40" t="s">
        <v>5</v>
      </c>
      <c r="V156" s="40" t="s">
        <v>5</v>
      </c>
      <c r="W156" s="40" t="s">
        <v>5</v>
      </c>
      <c r="X156" s="40" t="s">
        <v>5</v>
      </c>
      <c r="Y156" s="40" t="s">
        <v>5</v>
      </c>
      <c r="Z156" s="40" t="s">
        <v>5</v>
      </c>
      <c r="AA156" s="40" t="s">
        <v>5</v>
      </c>
      <c r="AB156" s="40" t="s">
        <v>5</v>
      </c>
      <c r="AC156" s="40" t="s">
        <v>5</v>
      </c>
      <c r="AD156" s="40" t="s">
        <v>5</v>
      </c>
      <c r="AE156" s="40" t="s">
        <v>5</v>
      </c>
      <c r="AF156" s="40" t="s">
        <v>5</v>
      </c>
      <c r="AG156" s="40" t="s">
        <v>5</v>
      </c>
      <c r="AH156" s="40" t="s">
        <v>5</v>
      </c>
      <c r="AI156" s="40" t="s">
        <v>5</v>
      </c>
      <c r="AJ156" s="40" t="s">
        <v>5</v>
      </c>
      <c r="AK156" s="40" t="s">
        <v>5</v>
      </c>
      <c r="AL156" s="40" t="s">
        <v>5</v>
      </c>
      <c r="AM156" s="40" t="s">
        <v>5</v>
      </c>
      <c r="AN156" s="40" t="s">
        <v>5</v>
      </c>
      <c r="AO156" s="40" t="s">
        <v>5</v>
      </c>
      <c r="AP156" s="40" t="s">
        <v>5</v>
      </c>
      <c r="AQ156" s="40" t="s">
        <v>5</v>
      </c>
      <c r="AR156" s="40" t="s">
        <v>5</v>
      </c>
      <c r="AS156" s="40" t="s">
        <v>5</v>
      </c>
      <c r="AT156" s="40" t="s">
        <v>5</v>
      </c>
      <c r="AU156" s="40" t="s">
        <v>5</v>
      </c>
      <c r="AV156" s="40" t="s">
        <v>5</v>
      </c>
      <c r="AW156" s="40" t="s">
        <v>5</v>
      </c>
      <c r="AX156" s="40" t="s">
        <v>5</v>
      </c>
      <c r="AY156" s="40" t="s">
        <v>5</v>
      </c>
      <c r="AZ156" s="40" t="s">
        <v>5</v>
      </c>
      <c r="BA156" s="40" t="s">
        <v>5</v>
      </c>
      <c r="BB156" s="29" t="s">
        <v>5</v>
      </c>
      <c r="BC156" s="30">
        <f t="shared" si="8"/>
        <v>0</v>
      </c>
    </row>
    <row r="157" spans="1:55">
      <c r="A157" s="47" t="s">
        <v>17</v>
      </c>
      <c r="B157" s="40" t="s">
        <v>5</v>
      </c>
      <c r="C157" s="40" t="s">
        <v>5</v>
      </c>
      <c r="D157" s="40" t="s">
        <v>5</v>
      </c>
      <c r="E157" s="40" t="s">
        <v>5</v>
      </c>
      <c r="F157" s="40" t="s">
        <v>5</v>
      </c>
      <c r="G157" s="40" t="s">
        <v>5</v>
      </c>
      <c r="H157" s="40" t="s">
        <v>5</v>
      </c>
      <c r="I157" s="40" t="s">
        <v>5</v>
      </c>
      <c r="J157" s="40" t="s">
        <v>5</v>
      </c>
      <c r="K157" s="40" t="s">
        <v>5</v>
      </c>
      <c r="L157" s="40" t="s">
        <v>5</v>
      </c>
      <c r="M157" s="40" t="s">
        <v>5</v>
      </c>
      <c r="N157" s="40" t="s">
        <v>5</v>
      </c>
      <c r="O157" s="40" t="s">
        <v>5</v>
      </c>
      <c r="P157" s="40" t="s">
        <v>5</v>
      </c>
      <c r="Q157" s="40" t="s">
        <v>5</v>
      </c>
      <c r="R157" s="40" t="s">
        <v>5</v>
      </c>
      <c r="S157" s="40" t="s">
        <v>5</v>
      </c>
      <c r="T157" s="40" t="s">
        <v>5</v>
      </c>
      <c r="U157" s="40" t="s">
        <v>5</v>
      </c>
      <c r="V157" s="40" t="s">
        <v>5</v>
      </c>
      <c r="W157" s="40" t="s">
        <v>5</v>
      </c>
      <c r="X157" s="40" t="s">
        <v>5</v>
      </c>
      <c r="Y157" s="40" t="s">
        <v>5</v>
      </c>
      <c r="Z157" s="40" t="s">
        <v>5</v>
      </c>
      <c r="AA157" s="40" t="s">
        <v>5</v>
      </c>
      <c r="AB157" s="40" t="s">
        <v>5</v>
      </c>
      <c r="AC157" s="40" t="s">
        <v>5</v>
      </c>
      <c r="AD157" s="40" t="s">
        <v>5</v>
      </c>
      <c r="AE157" s="40" t="s">
        <v>5</v>
      </c>
      <c r="AF157" s="40" t="s">
        <v>5</v>
      </c>
      <c r="AG157" s="40" t="s">
        <v>5</v>
      </c>
      <c r="AH157" s="40" t="s">
        <v>5</v>
      </c>
      <c r="AI157" s="40" t="s">
        <v>5</v>
      </c>
      <c r="AJ157" s="40" t="s">
        <v>5</v>
      </c>
      <c r="AK157" s="40" t="s">
        <v>5</v>
      </c>
      <c r="AL157" s="40" t="s">
        <v>5</v>
      </c>
      <c r="AM157" s="40" t="s">
        <v>5</v>
      </c>
      <c r="AN157" s="40" t="s">
        <v>5</v>
      </c>
      <c r="AO157" s="40" t="s">
        <v>5</v>
      </c>
      <c r="AP157" s="40" t="s">
        <v>5</v>
      </c>
      <c r="AQ157" s="40" t="s">
        <v>5</v>
      </c>
      <c r="AR157" s="40" t="s">
        <v>5</v>
      </c>
      <c r="AS157" s="40" t="s">
        <v>5</v>
      </c>
      <c r="AT157" s="40" t="s">
        <v>5</v>
      </c>
      <c r="AU157" s="40" t="s">
        <v>5</v>
      </c>
      <c r="AV157" s="40" t="s">
        <v>5</v>
      </c>
      <c r="AW157" s="40" t="s">
        <v>5</v>
      </c>
      <c r="AX157" s="40" t="s">
        <v>5</v>
      </c>
      <c r="AY157" s="40" t="s">
        <v>5</v>
      </c>
      <c r="AZ157" s="40" t="s">
        <v>5</v>
      </c>
      <c r="BA157" s="40" t="s">
        <v>5</v>
      </c>
      <c r="BB157" s="29" t="s">
        <v>5</v>
      </c>
      <c r="BC157" s="30">
        <f t="shared" si="8"/>
        <v>0</v>
      </c>
    </row>
    <row r="158" spans="1:55">
      <c r="A158" s="47" t="s">
        <v>18</v>
      </c>
      <c r="B158" s="40" t="s">
        <v>5</v>
      </c>
      <c r="C158" s="40" t="s">
        <v>5</v>
      </c>
      <c r="D158" s="40" t="s">
        <v>5</v>
      </c>
      <c r="E158" s="40" t="s">
        <v>5</v>
      </c>
      <c r="F158" s="40" t="s">
        <v>5</v>
      </c>
      <c r="G158" s="40" t="s">
        <v>5</v>
      </c>
      <c r="H158" s="40" t="s">
        <v>5</v>
      </c>
      <c r="I158" s="40" t="s">
        <v>5</v>
      </c>
      <c r="J158" s="40" t="s">
        <v>5</v>
      </c>
      <c r="K158" s="40" t="s">
        <v>5</v>
      </c>
      <c r="L158" s="40" t="s">
        <v>5</v>
      </c>
      <c r="M158" s="40" t="s">
        <v>5</v>
      </c>
      <c r="N158" s="40" t="s">
        <v>5</v>
      </c>
      <c r="O158" s="40" t="s">
        <v>5</v>
      </c>
      <c r="P158" s="40" t="s">
        <v>5</v>
      </c>
      <c r="Q158" s="40" t="s">
        <v>5</v>
      </c>
      <c r="R158" s="40" t="s">
        <v>5</v>
      </c>
      <c r="S158" s="40" t="s">
        <v>5</v>
      </c>
      <c r="T158" s="40" t="s">
        <v>5</v>
      </c>
      <c r="U158" s="40" t="s">
        <v>5</v>
      </c>
      <c r="V158" s="40" t="s">
        <v>5</v>
      </c>
      <c r="W158" s="40" t="s">
        <v>5</v>
      </c>
      <c r="X158" s="40" t="s">
        <v>5</v>
      </c>
      <c r="Y158" s="40" t="s">
        <v>5</v>
      </c>
      <c r="Z158" s="40" t="s">
        <v>5</v>
      </c>
      <c r="AA158" s="40" t="s">
        <v>5</v>
      </c>
      <c r="AB158" s="40" t="s">
        <v>5</v>
      </c>
      <c r="AC158" s="40" t="s">
        <v>5</v>
      </c>
      <c r="AD158" s="40" t="s">
        <v>5</v>
      </c>
      <c r="AE158" s="40" t="s">
        <v>5</v>
      </c>
      <c r="AF158" s="40" t="s">
        <v>5</v>
      </c>
      <c r="AG158" s="40" t="s">
        <v>5</v>
      </c>
      <c r="AH158" s="40" t="s">
        <v>5</v>
      </c>
      <c r="AI158" s="40" t="s">
        <v>5</v>
      </c>
      <c r="AJ158" s="40" t="s">
        <v>5</v>
      </c>
      <c r="AK158" s="40" t="s">
        <v>5</v>
      </c>
      <c r="AL158" s="40">
        <v>1</v>
      </c>
      <c r="AM158" s="40" t="s">
        <v>5</v>
      </c>
      <c r="AN158" s="40" t="s">
        <v>5</v>
      </c>
      <c r="AO158" s="40" t="s">
        <v>5</v>
      </c>
      <c r="AP158" s="40" t="s">
        <v>5</v>
      </c>
      <c r="AQ158" s="40" t="s">
        <v>5</v>
      </c>
      <c r="AR158" s="40" t="s">
        <v>5</v>
      </c>
      <c r="AS158" s="40" t="s">
        <v>5</v>
      </c>
      <c r="AT158" s="40" t="s">
        <v>5</v>
      </c>
      <c r="AU158" s="40" t="s">
        <v>5</v>
      </c>
      <c r="AV158" s="40" t="s">
        <v>5</v>
      </c>
      <c r="AW158" s="40" t="s">
        <v>5</v>
      </c>
      <c r="AX158" s="40" t="s">
        <v>5</v>
      </c>
      <c r="AY158" s="40" t="s">
        <v>5</v>
      </c>
      <c r="AZ158" s="40" t="s">
        <v>5</v>
      </c>
      <c r="BA158" s="40" t="s">
        <v>5</v>
      </c>
      <c r="BB158" s="29" t="s">
        <v>5</v>
      </c>
      <c r="BC158" s="30">
        <f t="shared" si="8"/>
        <v>1</v>
      </c>
    </row>
    <row r="159" spans="1:55">
      <c r="A159" s="47" t="s">
        <v>19</v>
      </c>
      <c r="B159" s="40" t="s">
        <v>5</v>
      </c>
      <c r="C159" s="40" t="s">
        <v>5</v>
      </c>
      <c r="D159" s="40" t="s">
        <v>5</v>
      </c>
      <c r="E159" s="40" t="s">
        <v>5</v>
      </c>
      <c r="F159" s="40">
        <v>1</v>
      </c>
      <c r="G159" s="40" t="s">
        <v>5</v>
      </c>
      <c r="H159" s="40">
        <v>1</v>
      </c>
      <c r="I159" s="40" t="s">
        <v>5</v>
      </c>
      <c r="J159" s="40" t="s">
        <v>5</v>
      </c>
      <c r="K159" s="40" t="s">
        <v>5</v>
      </c>
      <c r="L159" s="40" t="s">
        <v>5</v>
      </c>
      <c r="M159" s="40" t="s">
        <v>5</v>
      </c>
      <c r="N159" s="40" t="s">
        <v>5</v>
      </c>
      <c r="O159" s="40" t="s">
        <v>5</v>
      </c>
      <c r="P159" s="40" t="s">
        <v>5</v>
      </c>
      <c r="Q159" s="40" t="s">
        <v>5</v>
      </c>
      <c r="R159" s="40" t="s">
        <v>5</v>
      </c>
      <c r="S159" s="40" t="s">
        <v>5</v>
      </c>
      <c r="T159" s="40" t="s">
        <v>5</v>
      </c>
      <c r="U159" s="40" t="s">
        <v>5</v>
      </c>
      <c r="V159" s="40" t="s">
        <v>5</v>
      </c>
      <c r="W159" s="40" t="s">
        <v>5</v>
      </c>
      <c r="X159" s="40" t="s">
        <v>5</v>
      </c>
      <c r="Y159" s="40" t="s">
        <v>5</v>
      </c>
      <c r="Z159" s="40" t="s">
        <v>5</v>
      </c>
      <c r="AA159" s="40" t="s">
        <v>5</v>
      </c>
      <c r="AB159" s="40" t="s">
        <v>5</v>
      </c>
      <c r="AC159" s="40" t="s">
        <v>5</v>
      </c>
      <c r="AD159" s="40" t="s">
        <v>5</v>
      </c>
      <c r="AE159" s="40" t="s">
        <v>5</v>
      </c>
      <c r="AF159" s="40" t="s">
        <v>5</v>
      </c>
      <c r="AG159" s="40" t="s">
        <v>5</v>
      </c>
      <c r="AH159" s="40" t="s">
        <v>5</v>
      </c>
      <c r="AI159" s="40" t="s">
        <v>5</v>
      </c>
      <c r="AJ159" s="40" t="s">
        <v>5</v>
      </c>
      <c r="AK159" s="40" t="s">
        <v>5</v>
      </c>
      <c r="AL159" s="40" t="s">
        <v>5</v>
      </c>
      <c r="AM159" s="40" t="s">
        <v>5</v>
      </c>
      <c r="AN159" s="40" t="s">
        <v>5</v>
      </c>
      <c r="AO159" s="40" t="s">
        <v>5</v>
      </c>
      <c r="AP159" s="40" t="s">
        <v>5</v>
      </c>
      <c r="AQ159" s="40" t="s">
        <v>5</v>
      </c>
      <c r="AR159" s="40" t="s">
        <v>5</v>
      </c>
      <c r="AS159" s="40" t="s">
        <v>5</v>
      </c>
      <c r="AT159" s="40" t="s">
        <v>5</v>
      </c>
      <c r="AU159" s="40" t="s">
        <v>5</v>
      </c>
      <c r="AV159" s="40" t="s">
        <v>5</v>
      </c>
      <c r="AW159" s="40" t="s">
        <v>5</v>
      </c>
      <c r="AX159" s="40" t="s">
        <v>5</v>
      </c>
      <c r="AY159" s="40" t="s">
        <v>5</v>
      </c>
      <c r="AZ159" s="40" t="s">
        <v>5</v>
      </c>
      <c r="BA159" s="40" t="s">
        <v>5</v>
      </c>
      <c r="BB159" s="29" t="s">
        <v>5</v>
      </c>
      <c r="BC159" s="30">
        <f t="shared" si="8"/>
        <v>2</v>
      </c>
    </row>
    <row r="160" spans="1:55">
      <c r="A160" s="47" t="s">
        <v>20</v>
      </c>
      <c r="B160" s="40" t="s">
        <v>5</v>
      </c>
      <c r="C160" s="40" t="s">
        <v>5</v>
      </c>
      <c r="D160" s="40" t="s">
        <v>5</v>
      </c>
      <c r="E160" s="40" t="s">
        <v>5</v>
      </c>
      <c r="F160" s="40" t="s">
        <v>5</v>
      </c>
      <c r="G160" s="40" t="s">
        <v>5</v>
      </c>
      <c r="H160" s="40" t="s">
        <v>5</v>
      </c>
      <c r="I160" s="40" t="s">
        <v>5</v>
      </c>
      <c r="J160" s="40" t="s">
        <v>5</v>
      </c>
      <c r="K160" s="40" t="s">
        <v>5</v>
      </c>
      <c r="L160" s="40" t="s">
        <v>5</v>
      </c>
      <c r="M160" s="40" t="s">
        <v>5</v>
      </c>
      <c r="N160" s="40" t="s">
        <v>5</v>
      </c>
      <c r="O160" s="40" t="s">
        <v>5</v>
      </c>
      <c r="P160" s="40" t="s">
        <v>5</v>
      </c>
      <c r="Q160" s="40" t="s">
        <v>5</v>
      </c>
      <c r="R160" s="40" t="s">
        <v>5</v>
      </c>
      <c r="S160" s="40" t="s">
        <v>5</v>
      </c>
      <c r="T160" s="40" t="s">
        <v>5</v>
      </c>
      <c r="U160" s="40" t="s">
        <v>5</v>
      </c>
      <c r="V160" s="40" t="s">
        <v>5</v>
      </c>
      <c r="W160" s="40" t="s">
        <v>5</v>
      </c>
      <c r="X160" s="40" t="s">
        <v>5</v>
      </c>
      <c r="Y160" s="40" t="s">
        <v>5</v>
      </c>
      <c r="Z160" s="40" t="s">
        <v>5</v>
      </c>
      <c r="AA160" s="40" t="s">
        <v>5</v>
      </c>
      <c r="AB160" s="40" t="s">
        <v>5</v>
      </c>
      <c r="AC160" s="40" t="s">
        <v>5</v>
      </c>
      <c r="AD160" s="40" t="s">
        <v>5</v>
      </c>
      <c r="AE160" s="40" t="s">
        <v>5</v>
      </c>
      <c r="AF160" s="40" t="s">
        <v>5</v>
      </c>
      <c r="AG160" s="40" t="s">
        <v>5</v>
      </c>
      <c r="AH160" s="40" t="s">
        <v>5</v>
      </c>
      <c r="AI160" s="40" t="s">
        <v>5</v>
      </c>
      <c r="AJ160" s="40" t="s">
        <v>5</v>
      </c>
      <c r="AK160" s="40" t="s">
        <v>5</v>
      </c>
      <c r="AL160" s="40" t="s">
        <v>5</v>
      </c>
      <c r="AM160" s="40" t="s">
        <v>5</v>
      </c>
      <c r="AN160" s="40" t="s">
        <v>5</v>
      </c>
      <c r="AO160" s="40" t="s">
        <v>5</v>
      </c>
      <c r="AP160" s="40" t="s">
        <v>5</v>
      </c>
      <c r="AQ160" s="40" t="s">
        <v>5</v>
      </c>
      <c r="AR160" s="40" t="s">
        <v>5</v>
      </c>
      <c r="AS160" s="40" t="s">
        <v>5</v>
      </c>
      <c r="AT160" s="40" t="s">
        <v>5</v>
      </c>
      <c r="AU160" s="40" t="s">
        <v>5</v>
      </c>
      <c r="AV160" s="40" t="s">
        <v>5</v>
      </c>
      <c r="AW160" s="40" t="s">
        <v>5</v>
      </c>
      <c r="AX160" s="40" t="s">
        <v>5</v>
      </c>
      <c r="AY160" s="40" t="s">
        <v>5</v>
      </c>
      <c r="AZ160" s="40" t="s">
        <v>5</v>
      </c>
      <c r="BA160" s="40" t="s">
        <v>5</v>
      </c>
      <c r="BB160" s="29" t="s">
        <v>5</v>
      </c>
      <c r="BC160" s="30">
        <f t="shared" si="8"/>
        <v>0</v>
      </c>
    </row>
    <row r="161" spans="1:55">
      <c r="A161" s="47" t="s">
        <v>21</v>
      </c>
      <c r="B161" s="40">
        <v>2</v>
      </c>
      <c r="C161" s="40" t="s">
        <v>5</v>
      </c>
      <c r="D161" s="40" t="s">
        <v>5</v>
      </c>
      <c r="E161" s="40" t="s">
        <v>5</v>
      </c>
      <c r="F161" s="40" t="s">
        <v>5</v>
      </c>
      <c r="G161" s="40" t="s">
        <v>5</v>
      </c>
      <c r="H161" s="40" t="s">
        <v>5</v>
      </c>
      <c r="I161" s="40" t="s">
        <v>5</v>
      </c>
      <c r="J161" s="40" t="s">
        <v>5</v>
      </c>
      <c r="K161" s="40" t="s">
        <v>5</v>
      </c>
      <c r="L161" s="40" t="s">
        <v>5</v>
      </c>
      <c r="M161" s="40" t="s">
        <v>5</v>
      </c>
      <c r="N161" s="40" t="s">
        <v>5</v>
      </c>
      <c r="O161" s="40" t="s">
        <v>5</v>
      </c>
      <c r="P161" s="40" t="s">
        <v>5</v>
      </c>
      <c r="Q161" s="40" t="s">
        <v>5</v>
      </c>
      <c r="R161" s="40" t="s">
        <v>5</v>
      </c>
      <c r="S161" s="40" t="s">
        <v>5</v>
      </c>
      <c r="T161" s="40" t="s">
        <v>5</v>
      </c>
      <c r="U161" s="40" t="s">
        <v>5</v>
      </c>
      <c r="V161" s="40" t="s">
        <v>5</v>
      </c>
      <c r="W161" s="40" t="s">
        <v>5</v>
      </c>
      <c r="X161" s="40" t="s">
        <v>5</v>
      </c>
      <c r="Y161" s="40" t="s">
        <v>5</v>
      </c>
      <c r="Z161" s="40" t="s">
        <v>5</v>
      </c>
      <c r="AA161" s="40" t="s">
        <v>5</v>
      </c>
      <c r="AB161" s="40" t="s">
        <v>5</v>
      </c>
      <c r="AC161" s="40" t="s">
        <v>5</v>
      </c>
      <c r="AD161" s="40" t="s">
        <v>5</v>
      </c>
      <c r="AE161" s="40" t="s">
        <v>5</v>
      </c>
      <c r="AF161" s="40" t="s">
        <v>5</v>
      </c>
      <c r="AG161" s="40" t="s">
        <v>5</v>
      </c>
      <c r="AH161" s="40" t="s">
        <v>5</v>
      </c>
      <c r="AI161" s="40" t="s">
        <v>5</v>
      </c>
      <c r="AJ161" s="40" t="s">
        <v>5</v>
      </c>
      <c r="AK161" s="40" t="s">
        <v>5</v>
      </c>
      <c r="AL161" s="40" t="s">
        <v>5</v>
      </c>
      <c r="AM161" s="40" t="s">
        <v>5</v>
      </c>
      <c r="AN161" s="40" t="s">
        <v>5</v>
      </c>
      <c r="AO161" s="40" t="s">
        <v>5</v>
      </c>
      <c r="AP161" s="40" t="s">
        <v>5</v>
      </c>
      <c r="AQ161" s="40" t="s">
        <v>5</v>
      </c>
      <c r="AR161" s="40" t="s">
        <v>5</v>
      </c>
      <c r="AS161" s="40" t="s">
        <v>5</v>
      </c>
      <c r="AT161" s="40" t="s">
        <v>5</v>
      </c>
      <c r="AU161" s="40" t="s">
        <v>5</v>
      </c>
      <c r="AV161" s="40" t="s">
        <v>5</v>
      </c>
      <c r="AW161" s="40" t="s">
        <v>5</v>
      </c>
      <c r="AX161" s="40" t="s">
        <v>5</v>
      </c>
      <c r="AY161" s="40" t="s">
        <v>5</v>
      </c>
      <c r="AZ161" s="40" t="s">
        <v>5</v>
      </c>
      <c r="BA161" s="40" t="s">
        <v>5</v>
      </c>
      <c r="BB161" s="29" t="s">
        <v>5</v>
      </c>
      <c r="BC161" s="30">
        <f t="shared" si="8"/>
        <v>2</v>
      </c>
    </row>
    <row r="162" spans="1:55">
      <c r="A162" s="47" t="s">
        <v>22</v>
      </c>
      <c r="B162" s="40" t="s">
        <v>5</v>
      </c>
      <c r="C162" s="40" t="s">
        <v>5</v>
      </c>
      <c r="D162" s="40" t="s">
        <v>5</v>
      </c>
      <c r="E162" s="40" t="s">
        <v>5</v>
      </c>
      <c r="F162" s="40" t="s">
        <v>5</v>
      </c>
      <c r="G162" s="40">
        <v>3</v>
      </c>
      <c r="H162" s="40">
        <v>3</v>
      </c>
      <c r="I162" s="40">
        <v>3</v>
      </c>
      <c r="J162" s="40" t="s">
        <v>5</v>
      </c>
      <c r="K162" s="40">
        <v>1</v>
      </c>
      <c r="L162" s="40" t="s">
        <v>5</v>
      </c>
      <c r="M162" s="40">
        <v>2</v>
      </c>
      <c r="N162" s="40">
        <v>5</v>
      </c>
      <c r="O162" s="40">
        <v>1</v>
      </c>
      <c r="P162" s="40">
        <v>4</v>
      </c>
      <c r="Q162" s="40">
        <v>3</v>
      </c>
      <c r="R162" s="40">
        <v>2</v>
      </c>
      <c r="S162" s="40">
        <v>1</v>
      </c>
      <c r="T162" s="40">
        <v>1</v>
      </c>
      <c r="U162" s="40">
        <v>1</v>
      </c>
      <c r="V162" s="40">
        <v>1</v>
      </c>
      <c r="W162" s="40">
        <v>3</v>
      </c>
      <c r="X162" s="40">
        <v>2</v>
      </c>
      <c r="Y162" s="40">
        <v>2</v>
      </c>
      <c r="Z162" s="40">
        <v>2</v>
      </c>
      <c r="AA162" s="40" t="s">
        <v>5</v>
      </c>
      <c r="AB162" s="40" t="s">
        <v>5</v>
      </c>
      <c r="AC162" s="40" t="s">
        <v>5</v>
      </c>
      <c r="AD162" s="40" t="s">
        <v>5</v>
      </c>
      <c r="AE162" s="40">
        <v>1</v>
      </c>
      <c r="AF162" s="40">
        <v>1</v>
      </c>
      <c r="AG162" s="40">
        <v>1</v>
      </c>
      <c r="AH162" s="40">
        <v>1</v>
      </c>
      <c r="AI162" s="40" t="s">
        <v>5</v>
      </c>
      <c r="AJ162" s="40" t="s">
        <v>5</v>
      </c>
      <c r="AK162" s="40" t="s">
        <v>5</v>
      </c>
      <c r="AL162" s="40">
        <v>1</v>
      </c>
      <c r="AM162" s="40" t="s">
        <v>5</v>
      </c>
      <c r="AN162" s="40">
        <v>3</v>
      </c>
      <c r="AO162" s="40">
        <v>2</v>
      </c>
      <c r="AP162" s="40">
        <v>2</v>
      </c>
      <c r="AQ162" s="40">
        <v>2</v>
      </c>
      <c r="AR162" s="40">
        <v>2</v>
      </c>
      <c r="AS162" s="40" t="s">
        <v>5</v>
      </c>
      <c r="AT162" s="40" t="s">
        <v>5</v>
      </c>
      <c r="AU162" s="40">
        <v>2</v>
      </c>
      <c r="AV162" s="40">
        <v>2</v>
      </c>
      <c r="AW162" s="40">
        <v>2</v>
      </c>
      <c r="AX162" s="40" t="s">
        <v>5</v>
      </c>
      <c r="AY162" s="40">
        <v>2</v>
      </c>
      <c r="AZ162" s="40">
        <v>2</v>
      </c>
      <c r="BA162" s="40" t="s">
        <v>5</v>
      </c>
      <c r="BB162" s="29" t="s">
        <v>5</v>
      </c>
      <c r="BC162" s="30">
        <f t="shared" si="8"/>
        <v>66</v>
      </c>
    </row>
    <row r="163" spans="1:55">
      <c r="A163" s="47" t="s">
        <v>23</v>
      </c>
      <c r="B163" s="40" t="s">
        <v>5</v>
      </c>
      <c r="C163" s="40" t="s">
        <v>5</v>
      </c>
      <c r="D163" s="40" t="s">
        <v>5</v>
      </c>
      <c r="E163" s="40" t="s">
        <v>5</v>
      </c>
      <c r="F163" s="40" t="s">
        <v>5</v>
      </c>
      <c r="G163" s="40" t="s">
        <v>5</v>
      </c>
      <c r="H163" s="40" t="s">
        <v>5</v>
      </c>
      <c r="I163" s="40" t="s">
        <v>5</v>
      </c>
      <c r="J163" s="40" t="s">
        <v>5</v>
      </c>
      <c r="K163" s="40" t="s">
        <v>5</v>
      </c>
      <c r="L163" s="40" t="s">
        <v>5</v>
      </c>
      <c r="M163" s="40" t="s">
        <v>5</v>
      </c>
      <c r="N163" s="40" t="s">
        <v>5</v>
      </c>
      <c r="O163" s="40" t="s">
        <v>5</v>
      </c>
      <c r="P163" s="40" t="s">
        <v>5</v>
      </c>
      <c r="Q163" s="40" t="s">
        <v>5</v>
      </c>
      <c r="R163" s="40" t="s">
        <v>5</v>
      </c>
      <c r="S163" s="40" t="s">
        <v>5</v>
      </c>
      <c r="T163" s="40" t="s">
        <v>5</v>
      </c>
      <c r="U163" s="40" t="s">
        <v>5</v>
      </c>
      <c r="V163" s="40" t="s">
        <v>5</v>
      </c>
      <c r="W163" s="40" t="s">
        <v>5</v>
      </c>
      <c r="X163" s="40" t="s">
        <v>5</v>
      </c>
      <c r="Y163" s="40" t="s">
        <v>5</v>
      </c>
      <c r="Z163" s="40" t="s">
        <v>5</v>
      </c>
      <c r="AA163" s="40" t="s">
        <v>5</v>
      </c>
      <c r="AB163" s="40" t="s">
        <v>5</v>
      </c>
      <c r="AC163" s="40" t="s">
        <v>5</v>
      </c>
      <c r="AD163" s="40" t="s">
        <v>5</v>
      </c>
      <c r="AE163" s="40" t="s">
        <v>5</v>
      </c>
      <c r="AF163" s="40" t="s">
        <v>5</v>
      </c>
      <c r="AG163" s="40" t="s">
        <v>5</v>
      </c>
      <c r="AH163" s="40" t="s">
        <v>5</v>
      </c>
      <c r="AI163" s="40" t="s">
        <v>5</v>
      </c>
      <c r="AJ163" s="40" t="s">
        <v>5</v>
      </c>
      <c r="AK163" s="40" t="s">
        <v>5</v>
      </c>
      <c r="AL163" s="40" t="s">
        <v>5</v>
      </c>
      <c r="AM163" s="40" t="s">
        <v>5</v>
      </c>
      <c r="AN163" s="40" t="s">
        <v>5</v>
      </c>
      <c r="AO163" s="40" t="s">
        <v>5</v>
      </c>
      <c r="AP163" s="40" t="s">
        <v>5</v>
      </c>
      <c r="AQ163" s="40" t="s">
        <v>5</v>
      </c>
      <c r="AR163" s="40" t="s">
        <v>5</v>
      </c>
      <c r="AS163" s="40" t="s">
        <v>5</v>
      </c>
      <c r="AT163" s="40" t="s">
        <v>5</v>
      </c>
      <c r="AU163" s="40" t="s">
        <v>5</v>
      </c>
      <c r="AV163" s="40" t="s">
        <v>5</v>
      </c>
      <c r="AW163" s="40" t="s">
        <v>5</v>
      </c>
      <c r="AX163" s="40" t="s">
        <v>5</v>
      </c>
      <c r="AY163" s="40" t="s">
        <v>5</v>
      </c>
      <c r="AZ163" s="40" t="s">
        <v>5</v>
      </c>
      <c r="BA163" s="40" t="s">
        <v>5</v>
      </c>
      <c r="BB163" s="29" t="s">
        <v>5</v>
      </c>
      <c r="BC163" s="30">
        <f t="shared" si="8"/>
        <v>0</v>
      </c>
    </row>
    <row r="164" spans="1:55">
      <c r="A164" s="47" t="s">
        <v>24</v>
      </c>
      <c r="B164" s="40" t="s">
        <v>5</v>
      </c>
      <c r="C164" s="40" t="s">
        <v>5</v>
      </c>
      <c r="D164" s="40" t="s">
        <v>5</v>
      </c>
      <c r="E164" s="40" t="s">
        <v>5</v>
      </c>
      <c r="F164" s="40" t="s">
        <v>5</v>
      </c>
      <c r="G164" s="40" t="s">
        <v>5</v>
      </c>
      <c r="H164" s="40" t="s">
        <v>5</v>
      </c>
      <c r="I164" s="40" t="s">
        <v>5</v>
      </c>
      <c r="J164" s="40" t="s">
        <v>5</v>
      </c>
      <c r="K164" s="40" t="s">
        <v>5</v>
      </c>
      <c r="L164" s="40" t="s">
        <v>5</v>
      </c>
      <c r="M164" s="40" t="s">
        <v>5</v>
      </c>
      <c r="N164" s="40" t="s">
        <v>5</v>
      </c>
      <c r="O164" s="40" t="s">
        <v>5</v>
      </c>
      <c r="P164" s="40" t="s">
        <v>5</v>
      </c>
      <c r="Q164" s="40" t="s">
        <v>5</v>
      </c>
      <c r="R164" s="40" t="s">
        <v>5</v>
      </c>
      <c r="S164" s="40" t="s">
        <v>5</v>
      </c>
      <c r="T164" s="40" t="s">
        <v>5</v>
      </c>
      <c r="U164" s="40" t="s">
        <v>5</v>
      </c>
      <c r="V164" s="40" t="s">
        <v>5</v>
      </c>
      <c r="W164" s="40" t="s">
        <v>5</v>
      </c>
      <c r="X164" s="40" t="s">
        <v>5</v>
      </c>
      <c r="Y164" s="40" t="s">
        <v>5</v>
      </c>
      <c r="Z164" s="40" t="s">
        <v>5</v>
      </c>
      <c r="AA164" s="40" t="s">
        <v>5</v>
      </c>
      <c r="AB164" s="40" t="s">
        <v>5</v>
      </c>
      <c r="AC164" s="40" t="s">
        <v>5</v>
      </c>
      <c r="AD164" s="40" t="s">
        <v>5</v>
      </c>
      <c r="AE164" s="40" t="s">
        <v>5</v>
      </c>
      <c r="AF164" s="40" t="s">
        <v>5</v>
      </c>
      <c r="AG164" s="40" t="s">
        <v>5</v>
      </c>
      <c r="AH164" s="40" t="s">
        <v>5</v>
      </c>
      <c r="AI164" s="40" t="s">
        <v>5</v>
      </c>
      <c r="AJ164" s="40" t="s">
        <v>5</v>
      </c>
      <c r="AK164" s="40" t="s">
        <v>5</v>
      </c>
      <c r="AL164" s="40" t="s">
        <v>5</v>
      </c>
      <c r="AM164" s="40" t="s">
        <v>5</v>
      </c>
      <c r="AN164" s="40" t="s">
        <v>5</v>
      </c>
      <c r="AO164" s="40" t="s">
        <v>5</v>
      </c>
      <c r="AP164" s="40" t="s">
        <v>5</v>
      </c>
      <c r="AQ164" s="40" t="s">
        <v>5</v>
      </c>
      <c r="AR164" s="40" t="s">
        <v>5</v>
      </c>
      <c r="AS164" s="40" t="s">
        <v>5</v>
      </c>
      <c r="AT164" s="40" t="s">
        <v>5</v>
      </c>
      <c r="AU164" s="40" t="s">
        <v>5</v>
      </c>
      <c r="AV164" s="40" t="s">
        <v>5</v>
      </c>
      <c r="AW164" s="40" t="s">
        <v>5</v>
      </c>
      <c r="AX164" s="40" t="s">
        <v>5</v>
      </c>
      <c r="AY164" s="40" t="s">
        <v>5</v>
      </c>
      <c r="AZ164" s="40" t="s">
        <v>5</v>
      </c>
      <c r="BA164" s="40" t="s">
        <v>5</v>
      </c>
      <c r="BB164" s="29" t="s">
        <v>5</v>
      </c>
      <c r="BC164" s="30">
        <f t="shared" si="8"/>
        <v>0</v>
      </c>
    </row>
    <row r="165" spans="1:55">
      <c r="A165" s="47" t="s">
        <v>25</v>
      </c>
      <c r="B165" s="40" t="s">
        <v>5</v>
      </c>
      <c r="C165" s="40" t="s">
        <v>5</v>
      </c>
      <c r="D165" s="40" t="s">
        <v>5</v>
      </c>
      <c r="E165" s="40" t="s">
        <v>5</v>
      </c>
      <c r="F165" s="40" t="s">
        <v>5</v>
      </c>
      <c r="G165" s="40" t="s">
        <v>5</v>
      </c>
      <c r="H165" s="40" t="s">
        <v>5</v>
      </c>
      <c r="I165" s="40" t="s">
        <v>5</v>
      </c>
      <c r="J165" s="40" t="s">
        <v>5</v>
      </c>
      <c r="K165" s="40" t="s">
        <v>5</v>
      </c>
      <c r="L165" s="40" t="s">
        <v>5</v>
      </c>
      <c r="M165" s="40" t="s">
        <v>5</v>
      </c>
      <c r="N165" s="40" t="s">
        <v>5</v>
      </c>
      <c r="O165" s="40" t="s">
        <v>5</v>
      </c>
      <c r="P165" s="40" t="s">
        <v>5</v>
      </c>
      <c r="Q165" s="40" t="s">
        <v>5</v>
      </c>
      <c r="R165" s="40" t="s">
        <v>5</v>
      </c>
      <c r="S165" s="40" t="s">
        <v>5</v>
      </c>
      <c r="T165" s="40" t="s">
        <v>5</v>
      </c>
      <c r="U165" s="40" t="s">
        <v>5</v>
      </c>
      <c r="V165" s="40" t="s">
        <v>5</v>
      </c>
      <c r="W165" s="40" t="s">
        <v>5</v>
      </c>
      <c r="X165" s="40" t="s">
        <v>5</v>
      </c>
      <c r="Y165" s="40" t="s">
        <v>5</v>
      </c>
      <c r="Z165" s="40" t="s">
        <v>5</v>
      </c>
      <c r="AA165" s="40" t="s">
        <v>5</v>
      </c>
      <c r="AB165" s="40" t="s">
        <v>5</v>
      </c>
      <c r="AC165" s="40" t="s">
        <v>5</v>
      </c>
      <c r="AD165" s="40" t="s">
        <v>5</v>
      </c>
      <c r="AE165" s="40" t="s">
        <v>5</v>
      </c>
      <c r="AF165" s="40" t="s">
        <v>5</v>
      </c>
      <c r="AG165" s="40" t="s">
        <v>5</v>
      </c>
      <c r="AH165" s="40" t="s">
        <v>5</v>
      </c>
      <c r="AI165" s="40" t="s">
        <v>5</v>
      </c>
      <c r="AJ165" s="40" t="s">
        <v>5</v>
      </c>
      <c r="AK165" s="40" t="s">
        <v>5</v>
      </c>
      <c r="AL165" s="40" t="s">
        <v>5</v>
      </c>
      <c r="AM165" s="40" t="s">
        <v>5</v>
      </c>
      <c r="AN165" s="40" t="s">
        <v>5</v>
      </c>
      <c r="AO165" s="40" t="s">
        <v>5</v>
      </c>
      <c r="AP165" s="40" t="s">
        <v>5</v>
      </c>
      <c r="AQ165" s="40" t="s">
        <v>5</v>
      </c>
      <c r="AR165" s="40" t="s">
        <v>5</v>
      </c>
      <c r="AS165" s="40" t="s">
        <v>5</v>
      </c>
      <c r="AT165" s="40" t="s">
        <v>5</v>
      </c>
      <c r="AU165" s="40" t="s">
        <v>5</v>
      </c>
      <c r="AV165" s="40" t="s">
        <v>5</v>
      </c>
      <c r="AW165" s="40" t="s">
        <v>5</v>
      </c>
      <c r="AX165" s="40" t="s">
        <v>5</v>
      </c>
      <c r="AY165" s="40" t="s">
        <v>5</v>
      </c>
      <c r="AZ165" s="40" t="s">
        <v>5</v>
      </c>
      <c r="BA165" s="40" t="s">
        <v>5</v>
      </c>
      <c r="BB165" s="29" t="s">
        <v>5</v>
      </c>
      <c r="BC165" s="30">
        <f t="shared" si="8"/>
        <v>0</v>
      </c>
    </row>
    <row r="166" spans="1:55">
      <c r="A166" s="47" t="s">
        <v>26</v>
      </c>
      <c r="B166" s="40" t="s">
        <v>5</v>
      </c>
      <c r="C166" s="40" t="s">
        <v>5</v>
      </c>
      <c r="D166" s="40" t="s">
        <v>5</v>
      </c>
      <c r="E166" s="40" t="s">
        <v>5</v>
      </c>
      <c r="F166" s="40" t="s">
        <v>5</v>
      </c>
      <c r="G166" s="40">
        <v>1</v>
      </c>
      <c r="H166" s="40" t="s">
        <v>5</v>
      </c>
      <c r="I166" s="40" t="s">
        <v>5</v>
      </c>
      <c r="J166" s="40" t="s">
        <v>5</v>
      </c>
      <c r="K166" s="40" t="s">
        <v>5</v>
      </c>
      <c r="L166" s="40" t="s">
        <v>5</v>
      </c>
      <c r="M166" s="40" t="s">
        <v>5</v>
      </c>
      <c r="N166" s="40" t="s">
        <v>5</v>
      </c>
      <c r="O166" s="40">
        <v>1</v>
      </c>
      <c r="P166" s="40" t="s">
        <v>5</v>
      </c>
      <c r="Q166" s="40" t="s">
        <v>5</v>
      </c>
      <c r="R166" s="40" t="s">
        <v>5</v>
      </c>
      <c r="S166" s="40" t="s">
        <v>5</v>
      </c>
      <c r="T166" s="40" t="s">
        <v>5</v>
      </c>
      <c r="U166" s="40" t="s">
        <v>5</v>
      </c>
      <c r="V166" s="40" t="s">
        <v>5</v>
      </c>
      <c r="W166" s="40">
        <v>2</v>
      </c>
      <c r="X166" s="40">
        <v>1</v>
      </c>
      <c r="Y166" s="40" t="s">
        <v>5</v>
      </c>
      <c r="Z166" s="40" t="s">
        <v>5</v>
      </c>
      <c r="AA166" s="40" t="s">
        <v>5</v>
      </c>
      <c r="AB166" s="40" t="s">
        <v>5</v>
      </c>
      <c r="AC166" s="40" t="s">
        <v>5</v>
      </c>
      <c r="AD166" s="40" t="s">
        <v>5</v>
      </c>
      <c r="AE166" s="40" t="s">
        <v>5</v>
      </c>
      <c r="AF166" s="40" t="s">
        <v>5</v>
      </c>
      <c r="AG166" s="40" t="s">
        <v>5</v>
      </c>
      <c r="AH166" s="40" t="s">
        <v>5</v>
      </c>
      <c r="AI166" s="40" t="s">
        <v>5</v>
      </c>
      <c r="AJ166" s="40" t="s">
        <v>5</v>
      </c>
      <c r="AK166" s="40" t="s">
        <v>5</v>
      </c>
      <c r="AL166" s="40" t="s">
        <v>5</v>
      </c>
      <c r="AM166" s="40" t="s">
        <v>5</v>
      </c>
      <c r="AN166" s="40">
        <v>2</v>
      </c>
      <c r="AO166" s="40" t="s">
        <v>5</v>
      </c>
      <c r="AP166" s="40" t="s">
        <v>5</v>
      </c>
      <c r="AQ166" s="40" t="s">
        <v>5</v>
      </c>
      <c r="AR166" s="40">
        <v>4</v>
      </c>
      <c r="AS166" s="40" t="s">
        <v>5</v>
      </c>
      <c r="AT166" s="40" t="s">
        <v>5</v>
      </c>
      <c r="AU166" s="40" t="s">
        <v>5</v>
      </c>
      <c r="AV166" s="40" t="s">
        <v>5</v>
      </c>
      <c r="AW166" s="40">
        <v>1</v>
      </c>
      <c r="AX166" s="40" t="s">
        <v>5</v>
      </c>
      <c r="AY166" s="40" t="s">
        <v>5</v>
      </c>
      <c r="AZ166" s="40" t="s">
        <v>5</v>
      </c>
      <c r="BA166" s="40">
        <v>1</v>
      </c>
      <c r="BB166" s="29" t="s">
        <v>5</v>
      </c>
      <c r="BC166" s="30">
        <f t="shared" si="8"/>
        <v>13</v>
      </c>
    </row>
    <row r="167" spans="1:55">
      <c r="A167" s="47" t="s">
        <v>27</v>
      </c>
      <c r="B167" s="40" t="s">
        <v>5</v>
      </c>
      <c r="C167" s="40" t="s">
        <v>5</v>
      </c>
      <c r="D167" s="40" t="s">
        <v>5</v>
      </c>
      <c r="E167" s="40" t="s">
        <v>5</v>
      </c>
      <c r="F167" s="40" t="s">
        <v>5</v>
      </c>
      <c r="G167" s="40" t="s">
        <v>5</v>
      </c>
      <c r="H167" s="40" t="s">
        <v>5</v>
      </c>
      <c r="I167" s="40" t="s">
        <v>5</v>
      </c>
      <c r="J167" s="40" t="s">
        <v>5</v>
      </c>
      <c r="K167" s="40" t="s">
        <v>5</v>
      </c>
      <c r="L167" s="40" t="s">
        <v>5</v>
      </c>
      <c r="M167" s="40" t="s">
        <v>5</v>
      </c>
      <c r="N167" s="40" t="s">
        <v>5</v>
      </c>
      <c r="O167" s="40" t="s">
        <v>5</v>
      </c>
      <c r="P167" s="40" t="s">
        <v>5</v>
      </c>
      <c r="Q167" s="40" t="s">
        <v>5</v>
      </c>
      <c r="R167" s="40" t="s">
        <v>5</v>
      </c>
      <c r="S167" s="40" t="s">
        <v>5</v>
      </c>
      <c r="T167" s="40" t="s">
        <v>5</v>
      </c>
      <c r="U167" s="40" t="s">
        <v>5</v>
      </c>
      <c r="V167" s="40" t="s">
        <v>5</v>
      </c>
      <c r="W167" s="40" t="s">
        <v>5</v>
      </c>
      <c r="X167" s="40" t="s">
        <v>5</v>
      </c>
      <c r="Y167" s="40" t="s">
        <v>5</v>
      </c>
      <c r="Z167" s="40" t="s">
        <v>5</v>
      </c>
      <c r="AA167" s="40" t="s">
        <v>5</v>
      </c>
      <c r="AB167" s="40" t="s">
        <v>5</v>
      </c>
      <c r="AC167" s="40" t="s">
        <v>5</v>
      </c>
      <c r="AD167" s="40" t="s">
        <v>5</v>
      </c>
      <c r="AE167" s="40" t="s">
        <v>5</v>
      </c>
      <c r="AF167" s="40" t="s">
        <v>5</v>
      </c>
      <c r="AG167" s="40" t="s">
        <v>5</v>
      </c>
      <c r="AH167" s="40" t="s">
        <v>5</v>
      </c>
      <c r="AI167" s="40" t="s">
        <v>5</v>
      </c>
      <c r="AJ167" s="40" t="s">
        <v>5</v>
      </c>
      <c r="AK167" s="40" t="s">
        <v>5</v>
      </c>
      <c r="AL167" s="40" t="s">
        <v>5</v>
      </c>
      <c r="AM167" s="40" t="s">
        <v>5</v>
      </c>
      <c r="AN167" s="40" t="s">
        <v>5</v>
      </c>
      <c r="AO167" s="40" t="s">
        <v>5</v>
      </c>
      <c r="AP167" s="40" t="s">
        <v>5</v>
      </c>
      <c r="AQ167" s="40" t="s">
        <v>5</v>
      </c>
      <c r="AR167" s="40" t="s">
        <v>5</v>
      </c>
      <c r="AS167" s="40" t="s">
        <v>5</v>
      </c>
      <c r="AT167" s="40" t="s">
        <v>5</v>
      </c>
      <c r="AU167" s="40" t="s">
        <v>5</v>
      </c>
      <c r="AV167" s="40" t="s">
        <v>5</v>
      </c>
      <c r="AW167" s="40" t="s">
        <v>5</v>
      </c>
      <c r="AX167" s="40" t="s">
        <v>5</v>
      </c>
      <c r="AY167" s="40" t="s">
        <v>5</v>
      </c>
      <c r="AZ167" s="40" t="s">
        <v>5</v>
      </c>
      <c r="BA167" s="40" t="s">
        <v>5</v>
      </c>
      <c r="BB167" s="29" t="s">
        <v>5</v>
      </c>
      <c r="BC167" s="30">
        <f t="shared" si="8"/>
        <v>0</v>
      </c>
    </row>
    <row r="168" spans="1:55">
      <c r="A168" s="47" t="s">
        <v>28</v>
      </c>
      <c r="B168" s="40" t="s">
        <v>5</v>
      </c>
      <c r="C168" s="40" t="s">
        <v>5</v>
      </c>
      <c r="D168" s="40" t="s">
        <v>5</v>
      </c>
      <c r="E168" s="40" t="s">
        <v>5</v>
      </c>
      <c r="F168" s="40" t="s">
        <v>5</v>
      </c>
      <c r="G168" s="40" t="s">
        <v>5</v>
      </c>
      <c r="H168" s="40" t="s">
        <v>5</v>
      </c>
      <c r="I168" s="40" t="s">
        <v>5</v>
      </c>
      <c r="J168" s="40" t="s">
        <v>5</v>
      </c>
      <c r="K168" s="40" t="s">
        <v>5</v>
      </c>
      <c r="L168" s="40" t="s">
        <v>5</v>
      </c>
      <c r="M168" s="40" t="s">
        <v>5</v>
      </c>
      <c r="N168" s="40" t="s">
        <v>5</v>
      </c>
      <c r="O168" s="40" t="s">
        <v>5</v>
      </c>
      <c r="P168" s="40" t="s">
        <v>5</v>
      </c>
      <c r="Q168" s="40" t="s">
        <v>5</v>
      </c>
      <c r="R168" s="40" t="s">
        <v>5</v>
      </c>
      <c r="S168" s="40" t="s">
        <v>5</v>
      </c>
      <c r="T168" s="40" t="s">
        <v>5</v>
      </c>
      <c r="U168" s="40" t="s">
        <v>5</v>
      </c>
      <c r="V168" s="40" t="s">
        <v>5</v>
      </c>
      <c r="W168" s="40" t="s">
        <v>5</v>
      </c>
      <c r="X168" s="40" t="s">
        <v>5</v>
      </c>
      <c r="Y168" s="40" t="s">
        <v>5</v>
      </c>
      <c r="Z168" s="40" t="s">
        <v>5</v>
      </c>
      <c r="AA168" s="40" t="s">
        <v>5</v>
      </c>
      <c r="AB168" s="40" t="s">
        <v>5</v>
      </c>
      <c r="AC168" s="40" t="s">
        <v>5</v>
      </c>
      <c r="AD168" s="40" t="s">
        <v>5</v>
      </c>
      <c r="AE168" s="40" t="s">
        <v>5</v>
      </c>
      <c r="AF168" s="40" t="s">
        <v>5</v>
      </c>
      <c r="AG168" s="40" t="s">
        <v>5</v>
      </c>
      <c r="AH168" s="40" t="s">
        <v>5</v>
      </c>
      <c r="AI168" s="40" t="s">
        <v>5</v>
      </c>
      <c r="AJ168" s="40" t="s">
        <v>5</v>
      </c>
      <c r="AK168" s="40" t="s">
        <v>5</v>
      </c>
      <c r="AL168" s="40" t="s">
        <v>5</v>
      </c>
      <c r="AM168" s="40" t="s">
        <v>5</v>
      </c>
      <c r="AN168" s="40" t="s">
        <v>5</v>
      </c>
      <c r="AO168" s="40" t="s">
        <v>5</v>
      </c>
      <c r="AP168" s="40" t="s">
        <v>5</v>
      </c>
      <c r="AQ168" s="40" t="s">
        <v>5</v>
      </c>
      <c r="AR168" s="40" t="s">
        <v>5</v>
      </c>
      <c r="AS168" s="40" t="s">
        <v>5</v>
      </c>
      <c r="AT168" s="40" t="s">
        <v>5</v>
      </c>
      <c r="AU168" s="40" t="s">
        <v>5</v>
      </c>
      <c r="AV168" s="40" t="s">
        <v>5</v>
      </c>
      <c r="AW168" s="40" t="s">
        <v>5</v>
      </c>
      <c r="AX168" s="40" t="s">
        <v>5</v>
      </c>
      <c r="AY168" s="40" t="s">
        <v>5</v>
      </c>
      <c r="AZ168" s="40" t="s">
        <v>5</v>
      </c>
      <c r="BA168" s="40" t="s">
        <v>5</v>
      </c>
      <c r="BB168" s="29" t="s">
        <v>5</v>
      </c>
      <c r="BC168" s="30">
        <f t="shared" si="8"/>
        <v>0</v>
      </c>
    </row>
    <row r="169" spans="1:55">
      <c r="A169" s="47" t="s">
        <v>29</v>
      </c>
      <c r="B169" s="43" t="s">
        <v>5</v>
      </c>
      <c r="C169" s="43" t="s">
        <v>5</v>
      </c>
      <c r="D169" s="43" t="s">
        <v>5</v>
      </c>
      <c r="E169" s="43" t="s">
        <v>5</v>
      </c>
      <c r="F169" s="43" t="s">
        <v>5</v>
      </c>
      <c r="G169" s="43" t="s">
        <v>5</v>
      </c>
      <c r="H169" s="43" t="s">
        <v>5</v>
      </c>
      <c r="I169" s="43" t="s">
        <v>5</v>
      </c>
      <c r="J169" s="43" t="s">
        <v>5</v>
      </c>
      <c r="K169" s="43" t="s">
        <v>5</v>
      </c>
      <c r="L169" s="43" t="s">
        <v>5</v>
      </c>
      <c r="M169" s="43" t="s">
        <v>5</v>
      </c>
      <c r="N169" s="43" t="s">
        <v>5</v>
      </c>
      <c r="O169" s="43" t="s">
        <v>5</v>
      </c>
      <c r="P169" s="43" t="s">
        <v>5</v>
      </c>
      <c r="Q169" s="43" t="s">
        <v>5</v>
      </c>
      <c r="R169" s="43" t="s">
        <v>5</v>
      </c>
      <c r="S169" s="43" t="s">
        <v>5</v>
      </c>
      <c r="T169" s="43" t="s">
        <v>5</v>
      </c>
      <c r="U169" s="43" t="s">
        <v>5</v>
      </c>
      <c r="V169" s="43" t="s">
        <v>5</v>
      </c>
      <c r="W169" s="43" t="s">
        <v>5</v>
      </c>
      <c r="X169" s="43" t="s">
        <v>5</v>
      </c>
      <c r="Y169" s="43" t="s">
        <v>5</v>
      </c>
      <c r="Z169" s="43" t="s">
        <v>5</v>
      </c>
      <c r="AA169" s="43" t="s">
        <v>5</v>
      </c>
      <c r="AB169" s="43" t="s">
        <v>5</v>
      </c>
      <c r="AC169" s="43" t="s">
        <v>5</v>
      </c>
      <c r="AD169" s="43" t="s">
        <v>5</v>
      </c>
      <c r="AE169" s="43" t="s">
        <v>5</v>
      </c>
      <c r="AF169" s="43" t="s">
        <v>5</v>
      </c>
      <c r="AG169" s="43" t="s">
        <v>5</v>
      </c>
      <c r="AH169" s="43" t="s">
        <v>5</v>
      </c>
      <c r="AI169" s="43" t="s">
        <v>5</v>
      </c>
      <c r="AJ169" s="43" t="s">
        <v>5</v>
      </c>
      <c r="AK169" s="43" t="s">
        <v>5</v>
      </c>
      <c r="AL169" s="43" t="s">
        <v>5</v>
      </c>
      <c r="AM169" s="43" t="s">
        <v>5</v>
      </c>
      <c r="AN169" s="43" t="s">
        <v>5</v>
      </c>
      <c r="AO169" s="43" t="s">
        <v>5</v>
      </c>
      <c r="AP169" s="43" t="s">
        <v>5</v>
      </c>
      <c r="AQ169" s="43" t="s">
        <v>5</v>
      </c>
      <c r="AR169" s="43" t="s">
        <v>5</v>
      </c>
      <c r="AS169" s="43" t="s">
        <v>5</v>
      </c>
      <c r="AT169" s="43" t="s">
        <v>5</v>
      </c>
      <c r="AU169" s="43" t="s">
        <v>5</v>
      </c>
      <c r="AV169" s="43" t="s">
        <v>5</v>
      </c>
      <c r="AW169" s="43" t="s">
        <v>5</v>
      </c>
      <c r="AX169" s="43" t="s">
        <v>5</v>
      </c>
      <c r="AY169" s="43" t="s">
        <v>5</v>
      </c>
      <c r="AZ169" s="43" t="s">
        <v>5</v>
      </c>
      <c r="BA169" s="43" t="s">
        <v>5</v>
      </c>
      <c r="BB169" s="42" t="s">
        <v>5</v>
      </c>
      <c r="BC169" s="30">
        <f t="shared" si="8"/>
        <v>0</v>
      </c>
    </row>
    <row r="170" spans="1:55" ht="12" thickBot="1">
      <c r="A170" s="49" t="s">
        <v>30</v>
      </c>
      <c r="B170" s="43" t="s">
        <v>5</v>
      </c>
      <c r="C170" s="43" t="s">
        <v>5</v>
      </c>
      <c r="D170" s="43" t="s">
        <v>5</v>
      </c>
      <c r="E170" s="43" t="s">
        <v>5</v>
      </c>
      <c r="F170" s="43" t="s">
        <v>5</v>
      </c>
      <c r="G170" s="43" t="s">
        <v>5</v>
      </c>
      <c r="H170" s="43" t="s">
        <v>5</v>
      </c>
      <c r="I170" s="43" t="s">
        <v>5</v>
      </c>
      <c r="J170" s="43" t="s">
        <v>5</v>
      </c>
      <c r="K170" s="43" t="s">
        <v>5</v>
      </c>
      <c r="L170" s="43" t="s">
        <v>5</v>
      </c>
      <c r="M170" s="43" t="s">
        <v>5</v>
      </c>
      <c r="N170" s="43" t="s">
        <v>5</v>
      </c>
      <c r="O170" s="43" t="s">
        <v>5</v>
      </c>
      <c r="P170" s="43" t="s">
        <v>5</v>
      </c>
      <c r="Q170" s="43" t="s">
        <v>5</v>
      </c>
      <c r="R170" s="43" t="s">
        <v>5</v>
      </c>
      <c r="S170" s="43" t="s">
        <v>5</v>
      </c>
      <c r="T170" s="43" t="s">
        <v>5</v>
      </c>
      <c r="U170" s="43" t="s">
        <v>5</v>
      </c>
      <c r="V170" s="43" t="s">
        <v>5</v>
      </c>
      <c r="W170" s="43" t="s">
        <v>5</v>
      </c>
      <c r="X170" s="43" t="s">
        <v>5</v>
      </c>
      <c r="Y170" s="43" t="s">
        <v>5</v>
      </c>
      <c r="Z170" s="43" t="s">
        <v>5</v>
      </c>
      <c r="AA170" s="43" t="s">
        <v>5</v>
      </c>
      <c r="AB170" s="43" t="s">
        <v>5</v>
      </c>
      <c r="AC170" s="43" t="s">
        <v>5</v>
      </c>
      <c r="AD170" s="43" t="s">
        <v>5</v>
      </c>
      <c r="AE170" s="43" t="s">
        <v>5</v>
      </c>
      <c r="AF170" s="43" t="s">
        <v>5</v>
      </c>
      <c r="AG170" s="43" t="s">
        <v>5</v>
      </c>
      <c r="AH170" s="43" t="s">
        <v>5</v>
      </c>
      <c r="AI170" s="43" t="s">
        <v>5</v>
      </c>
      <c r="AJ170" s="43" t="s">
        <v>5</v>
      </c>
      <c r="AK170" s="43" t="s">
        <v>5</v>
      </c>
      <c r="AL170" s="43" t="s">
        <v>5</v>
      </c>
      <c r="AM170" s="43" t="s">
        <v>5</v>
      </c>
      <c r="AN170" s="43" t="s">
        <v>5</v>
      </c>
      <c r="AO170" s="43" t="s">
        <v>5</v>
      </c>
      <c r="AP170" s="43" t="s">
        <v>5</v>
      </c>
      <c r="AQ170" s="43" t="s">
        <v>5</v>
      </c>
      <c r="AR170" s="43" t="s">
        <v>5</v>
      </c>
      <c r="AS170" s="43" t="s">
        <v>5</v>
      </c>
      <c r="AT170" s="43" t="s">
        <v>5</v>
      </c>
      <c r="AU170" s="43" t="s">
        <v>5</v>
      </c>
      <c r="AV170" s="43" t="s">
        <v>5</v>
      </c>
      <c r="AW170" s="43" t="s">
        <v>5</v>
      </c>
      <c r="AX170" s="43" t="s">
        <v>5</v>
      </c>
      <c r="AY170" s="43" t="s">
        <v>5</v>
      </c>
      <c r="AZ170" s="43" t="s">
        <v>5</v>
      </c>
      <c r="BA170" s="43" t="s">
        <v>5</v>
      </c>
      <c r="BB170" s="42" t="s">
        <v>5</v>
      </c>
      <c r="BC170" s="58">
        <f t="shared" si="8"/>
        <v>0</v>
      </c>
    </row>
    <row r="171" spans="1:55" s="9" customFormat="1" ht="12" thickBot="1">
      <c r="A171" s="57" t="s">
        <v>61</v>
      </c>
      <c r="B171" s="51">
        <f>SUM(B145:B170)</f>
        <v>2</v>
      </c>
      <c r="C171" s="59">
        <f t="shared" ref="C171:BC171" si="9">SUM(C145:C170)</f>
        <v>0</v>
      </c>
      <c r="D171" s="59">
        <f t="shared" si="9"/>
        <v>0</v>
      </c>
      <c r="E171" s="59">
        <f t="shared" si="9"/>
        <v>0</v>
      </c>
      <c r="F171" s="59">
        <f t="shared" si="9"/>
        <v>1</v>
      </c>
      <c r="G171" s="59">
        <f t="shared" si="9"/>
        <v>5</v>
      </c>
      <c r="H171" s="59">
        <f t="shared" si="9"/>
        <v>4</v>
      </c>
      <c r="I171" s="59">
        <f t="shared" si="9"/>
        <v>4</v>
      </c>
      <c r="J171" s="59">
        <f t="shared" si="9"/>
        <v>0</v>
      </c>
      <c r="K171" s="59">
        <f t="shared" si="9"/>
        <v>1</v>
      </c>
      <c r="L171" s="59">
        <f t="shared" si="9"/>
        <v>0</v>
      </c>
      <c r="M171" s="59">
        <f t="shared" si="9"/>
        <v>2</v>
      </c>
      <c r="N171" s="59">
        <f t="shared" si="9"/>
        <v>5</v>
      </c>
      <c r="O171" s="59">
        <f t="shared" si="9"/>
        <v>2</v>
      </c>
      <c r="P171" s="59">
        <f t="shared" si="9"/>
        <v>4</v>
      </c>
      <c r="Q171" s="59">
        <f t="shared" si="9"/>
        <v>3</v>
      </c>
      <c r="R171" s="59">
        <f t="shared" si="9"/>
        <v>2</v>
      </c>
      <c r="S171" s="59">
        <f t="shared" si="9"/>
        <v>1</v>
      </c>
      <c r="T171" s="59">
        <f t="shared" si="9"/>
        <v>1</v>
      </c>
      <c r="U171" s="59">
        <f t="shared" si="9"/>
        <v>1</v>
      </c>
      <c r="V171" s="59">
        <f t="shared" si="9"/>
        <v>1</v>
      </c>
      <c r="W171" s="59">
        <f t="shared" si="9"/>
        <v>5</v>
      </c>
      <c r="X171" s="59">
        <f t="shared" si="9"/>
        <v>3</v>
      </c>
      <c r="Y171" s="59">
        <f t="shared" si="9"/>
        <v>2</v>
      </c>
      <c r="Z171" s="59">
        <f t="shared" si="9"/>
        <v>2</v>
      </c>
      <c r="AA171" s="59">
        <f t="shared" si="9"/>
        <v>0</v>
      </c>
      <c r="AB171" s="59">
        <f t="shared" si="9"/>
        <v>0</v>
      </c>
      <c r="AC171" s="59">
        <f t="shared" si="9"/>
        <v>0</v>
      </c>
      <c r="AD171" s="59">
        <f t="shared" si="9"/>
        <v>0</v>
      </c>
      <c r="AE171" s="59">
        <f t="shared" si="9"/>
        <v>1</v>
      </c>
      <c r="AF171" s="59">
        <f t="shared" si="9"/>
        <v>1</v>
      </c>
      <c r="AG171" s="59">
        <f t="shared" si="9"/>
        <v>1</v>
      </c>
      <c r="AH171" s="59">
        <f t="shared" si="9"/>
        <v>1</v>
      </c>
      <c r="AI171" s="59">
        <f t="shared" si="9"/>
        <v>0</v>
      </c>
      <c r="AJ171" s="59">
        <f t="shared" si="9"/>
        <v>0</v>
      </c>
      <c r="AK171" s="59">
        <f t="shared" si="9"/>
        <v>0</v>
      </c>
      <c r="AL171" s="59">
        <f t="shared" si="9"/>
        <v>2</v>
      </c>
      <c r="AM171" s="59">
        <f t="shared" si="9"/>
        <v>0</v>
      </c>
      <c r="AN171" s="59">
        <f t="shared" si="9"/>
        <v>5</v>
      </c>
      <c r="AO171" s="59">
        <f t="shared" si="9"/>
        <v>2</v>
      </c>
      <c r="AP171" s="59">
        <f t="shared" si="9"/>
        <v>2</v>
      </c>
      <c r="AQ171" s="59">
        <f t="shared" si="9"/>
        <v>2</v>
      </c>
      <c r="AR171" s="59">
        <f t="shared" si="9"/>
        <v>6</v>
      </c>
      <c r="AS171" s="59">
        <f t="shared" si="9"/>
        <v>0</v>
      </c>
      <c r="AT171" s="59">
        <f t="shared" si="9"/>
        <v>0</v>
      </c>
      <c r="AU171" s="59">
        <f t="shared" si="9"/>
        <v>2</v>
      </c>
      <c r="AV171" s="59">
        <f t="shared" si="9"/>
        <v>2</v>
      </c>
      <c r="AW171" s="59">
        <f t="shared" si="9"/>
        <v>3</v>
      </c>
      <c r="AX171" s="59">
        <f t="shared" si="9"/>
        <v>1</v>
      </c>
      <c r="AY171" s="59">
        <f t="shared" si="9"/>
        <v>2</v>
      </c>
      <c r="AZ171" s="59">
        <f t="shared" si="9"/>
        <v>2</v>
      </c>
      <c r="BA171" s="59">
        <f t="shared" si="9"/>
        <v>1</v>
      </c>
      <c r="BB171" s="59">
        <f t="shared" si="9"/>
        <v>0</v>
      </c>
      <c r="BC171" s="45">
        <f t="shared" si="9"/>
        <v>87</v>
      </c>
    </row>
    <row r="172" spans="1:55">
      <c r="A172" s="3" t="s">
        <v>60</v>
      </c>
    </row>
    <row r="175" spans="1:55" s="9" customFormat="1">
      <c r="A175" s="8" t="s">
        <v>81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Q175" s="106"/>
    </row>
    <row r="176" spans="1:55" ht="12" thickBot="1"/>
    <row r="177" spans="1:2" ht="68.25" thickBot="1">
      <c r="A177" s="62" t="s">
        <v>1</v>
      </c>
      <c r="B177" s="32" t="s">
        <v>48</v>
      </c>
    </row>
    <row r="178" spans="1:2">
      <c r="A178" s="50" t="s">
        <v>4</v>
      </c>
      <c r="B178" s="30">
        <v>1</v>
      </c>
    </row>
    <row r="179" spans="1:2">
      <c r="A179" s="50" t="s">
        <v>6</v>
      </c>
      <c r="B179" s="31">
        <v>1</v>
      </c>
    </row>
    <row r="180" spans="1:2">
      <c r="A180" s="50" t="s">
        <v>7</v>
      </c>
      <c r="B180" s="31">
        <v>21</v>
      </c>
    </row>
    <row r="181" spans="1:2">
      <c r="A181" s="50" t="s">
        <v>8</v>
      </c>
      <c r="B181" s="31">
        <v>3</v>
      </c>
    </row>
    <row r="182" spans="1:2">
      <c r="A182" s="50" t="s">
        <v>9</v>
      </c>
      <c r="B182" s="31">
        <v>5</v>
      </c>
    </row>
    <row r="183" spans="1:2">
      <c r="A183" s="50" t="s">
        <v>10</v>
      </c>
      <c r="B183" s="31">
        <v>8</v>
      </c>
    </row>
    <row r="184" spans="1:2">
      <c r="A184" s="50" t="s">
        <v>11</v>
      </c>
      <c r="B184" s="31">
        <v>6</v>
      </c>
    </row>
    <row r="185" spans="1:2">
      <c r="A185" s="50" t="s">
        <v>12</v>
      </c>
      <c r="B185" s="31">
        <v>1</v>
      </c>
    </row>
    <row r="186" spans="1:2">
      <c r="A186" s="50" t="s">
        <v>13</v>
      </c>
      <c r="B186" s="31">
        <v>2</v>
      </c>
    </row>
    <row r="187" spans="1:2">
      <c r="A187" s="50" t="s">
        <v>14</v>
      </c>
      <c r="B187" s="31">
        <v>4</v>
      </c>
    </row>
    <row r="188" spans="1:2">
      <c r="A188" s="50" t="s">
        <v>15</v>
      </c>
      <c r="B188" s="31">
        <v>3</v>
      </c>
    </row>
    <row r="189" spans="1:2">
      <c r="A189" s="50" t="s">
        <v>16</v>
      </c>
      <c r="B189" s="31">
        <v>4</v>
      </c>
    </row>
    <row r="190" spans="1:2">
      <c r="A190" s="50" t="s">
        <v>17</v>
      </c>
      <c r="B190" s="31">
        <v>3</v>
      </c>
    </row>
    <row r="191" spans="1:2">
      <c r="A191" s="50" t="s">
        <v>18</v>
      </c>
      <c r="B191" s="31">
        <v>8</v>
      </c>
    </row>
    <row r="192" spans="1:2">
      <c r="A192" s="50" t="s">
        <v>19</v>
      </c>
      <c r="B192" s="31">
        <v>27</v>
      </c>
    </row>
    <row r="193" spans="1:17">
      <c r="A193" s="50" t="s">
        <v>20</v>
      </c>
      <c r="B193" s="31">
        <v>2</v>
      </c>
    </row>
    <row r="194" spans="1:17">
      <c r="A194" s="50" t="s">
        <v>21</v>
      </c>
      <c r="B194" s="31">
        <v>65</v>
      </c>
    </row>
    <row r="195" spans="1:17">
      <c r="A195" s="50" t="s">
        <v>22</v>
      </c>
      <c r="B195" s="31">
        <v>19</v>
      </c>
    </row>
    <row r="196" spans="1:17">
      <c r="A196" s="50" t="s">
        <v>23</v>
      </c>
      <c r="B196" s="31">
        <v>1</v>
      </c>
    </row>
    <row r="197" spans="1:17">
      <c r="A197" s="50" t="s">
        <v>24</v>
      </c>
      <c r="B197" s="31">
        <v>18</v>
      </c>
    </row>
    <row r="198" spans="1:17">
      <c r="A198" s="50" t="s">
        <v>25</v>
      </c>
      <c r="B198" s="31">
        <v>2</v>
      </c>
    </row>
    <row r="199" spans="1:17">
      <c r="A199" s="50" t="s">
        <v>26</v>
      </c>
      <c r="B199" s="31">
        <v>1</v>
      </c>
    </row>
    <row r="200" spans="1:17">
      <c r="A200" s="50" t="s">
        <v>27</v>
      </c>
      <c r="B200" s="31">
        <v>1</v>
      </c>
    </row>
    <row r="201" spans="1:17">
      <c r="A201" s="50" t="s">
        <v>28</v>
      </c>
      <c r="B201" s="31">
        <v>7</v>
      </c>
    </row>
    <row r="202" spans="1:17">
      <c r="A202" s="50" t="s">
        <v>29</v>
      </c>
      <c r="B202" s="31">
        <v>2</v>
      </c>
    </row>
    <row r="203" spans="1:17" ht="12" thickBot="1">
      <c r="A203" s="50" t="s">
        <v>30</v>
      </c>
      <c r="B203" s="44">
        <v>5</v>
      </c>
    </row>
    <row r="204" spans="1:17" ht="12" thickBot="1">
      <c r="A204" s="51" t="s">
        <v>42</v>
      </c>
      <c r="B204" s="45">
        <f>SUM(B178:B203)</f>
        <v>220</v>
      </c>
    </row>
    <row r="205" spans="1:17">
      <c r="A205" s="3" t="s">
        <v>60</v>
      </c>
    </row>
    <row r="208" spans="1:17" s="9" customFormat="1">
      <c r="A208" s="8" t="s">
        <v>82</v>
      </c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Q208" s="106"/>
    </row>
    <row r="209" spans="1:5" ht="12" thickBot="1"/>
    <row r="210" spans="1:5" ht="45.75" thickBot="1">
      <c r="A210" s="61" t="s">
        <v>43</v>
      </c>
      <c r="B210" s="26" t="s">
        <v>49</v>
      </c>
      <c r="C210" s="26" t="s">
        <v>50</v>
      </c>
      <c r="D210" s="26" t="s">
        <v>46</v>
      </c>
      <c r="E210" s="26" t="s">
        <v>51</v>
      </c>
    </row>
    <row r="211" spans="1:5">
      <c r="A211" s="52">
        <v>1</v>
      </c>
      <c r="B211" s="52">
        <v>2</v>
      </c>
      <c r="C211" s="52">
        <v>2</v>
      </c>
      <c r="D211" s="52">
        <v>100</v>
      </c>
      <c r="E211" s="52">
        <v>2</v>
      </c>
    </row>
    <row r="212" spans="1:5">
      <c r="A212" s="53">
        <v>2</v>
      </c>
      <c r="B212" s="53" t="s">
        <v>5</v>
      </c>
      <c r="C212" s="53" t="s">
        <v>5</v>
      </c>
      <c r="D212" s="53" t="s">
        <v>5</v>
      </c>
      <c r="E212" s="53" t="s">
        <v>5</v>
      </c>
    </row>
    <row r="213" spans="1:5">
      <c r="A213" s="53">
        <v>3</v>
      </c>
      <c r="B213" s="53" t="s">
        <v>5</v>
      </c>
      <c r="C213" s="53" t="s">
        <v>5</v>
      </c>
      <c r="D213" s="53" t="s">
        <v>5</v>
      </c>
      <c r="E213" s="53" t="s">
        <v>5</v>
      </c>
    </row>
    <row r="214" spans="1:5">
      <c r="A214" s="53">
        <v>4</v>
      </c>
      <c r="B214" s="53" t="s">
        <v>5</v>
      </c>
      <c r="C214" s="53" t="s">
        <v>5</v>
      </c>
      <c r="D214" s="53" t="s">
        <v>5</v>
      </c>
      <c r="E214" s="53" t="s">
        <v>5</v>
      </c>
    </row>
    <row r="215" spans="1:5">
      <c r="A215" s="53">
        <v>5</v>
      </c>
      <c r="B215" s="53">
        <v>1</v>
      </c>
      <c r="C215" s="53">
        <v>1</v>
      </c>
      <c r="D215" s="53">
        <v>100</v>
      </c>
      <c r="E215" s="53">
        <v>1</v>
      </c>
    </row>
    <row r="216" spans="1:5">
      <c r="A216" s="53">
        <v>6</v>
      </c>
      <c r="B216" s="53">
        <v>5</v>
      </c>
      <c r="C216" s="53">
        <v>5</v>
      </c>
      <c r="D216" s="53">
        <v>100</v>
      </c>
      <c r="E216" s="53">
        <v>0</v>
      </c>
    </row>
    <row r="217" spans="1:5">
      <c r="A217" s="53">
        <v>7</v>
      </c>
      <c r="B217" s="53">
        <v>4</v>
      </c>
      <c r="C217" s="53">
        <v>4</v>
      </c>
      <c r="D217" s="53">
        <v>100</v>
      </c>
      <c r="E217" s="53">
        <v>1</v>
      </c>
    </row>
    <row r="218" spans="1:5">
      <c r="A218" s="53">
        <v>8</v>
      </c>
      <c r="B218" s="53">
        <v>4</v>
      </c>
      <c r="C218" s="53">
        <v>4</v>
      </c>
      <c r="D218" s="53">
        <v>100</v>
      </c>
      <c r="E218" s="53">
        <v>1</v>
      </c>
    </row>
    <row r="219" spans="1:5">
      <c r="A219" s="53">
        <v>9</v>
      </c>
      <c r="B219" s="53" t="s">
        <v>5</v>
      </c>
      <c r="C219" s="53" t="s">
        <v>5</v>
      </c>
      <c r="D219" s="53" t="s">
        <v>5</v>
      </c>
      <c r="E219" s="53" t="s">
        <v>5</v>
      </c>
    </row>
    <row r="220" spans="1:5">
      <c r="A220" s="53">
        <v>10</v>
      </c>
      <c r="B220" s="53">
        <v>1</v>
      </c>
      <c r="C220" s="53">
        <v>1</v>
      </c>
      <c r="D220" s="53">
        <v>100</v>
      </c>
      <c r="E220" s="53">
        <v>0</v>
      </c>
    </row>
    <row r="221" spans="1:5">
      <c r="A221" s="53">
        <v>11</v>
      </c>
      <c r="B221" s="53" t="s">
        <v>5</v>
      </c>
      <c r="C221" s="53" t="s">
        <v>5</v>
      </c>
      <c r="D221" s="53" t="s">
        <v>5</v>
      </c>
      <c r="E221" s="53" t="s">
        <v>5</v>
      </c>
    </row>
    <row r="222" spans="1:5">
      <c r="A222" s="53">
        <v>12</v>
      </c>
      <c r="B222" s="53">
        <v>2</v>
      </c>
      <c r="C222" s="53">
        <v>0</v>
      </c>
      <c r="D222" s="53">
        <v>0</v>
      </c>
      <c r="E222" s="53">
        <v>0</v>
      </c>
    </row>
    <row r="223" spans="1:5">
      <c r="A223" s="53">
        <v>13</v>
      </c>
      <c r="B223" s="53">
        <v>5</v>
      </c>
      <c r="C223" s="53">
        <v>0</v>
      </c>
      <c r="D223" s="53">
        <v>0</v>
      </c>
      <c r="E223" s="53">
        <v>0</v>
      </c>
    </row>
    <row r="224" spans="1:5">
      <c r="A224" s="53">
        <v>14</v>
      </c>
      <c r="B224" s="53">
        <v>2</v>
      </c>
      <c r="C224" s="53">
        <v>0</v>
      </c>
      <c r="D224" s="53">
        <v>0</v>
      </c>
      <c r="E224" s="53">
        <v>0</v>
      </c>
    </row>
    <row r="225" spans="1:5">
      <c r="A225" s="53">
        <v>15</v>
      </c>
      <c r="B225" s="53">
        <v>4</v>
      </c>
      <c r="C225" s="53">
        <v>0</v>
      </c>
      <c r="D225" s="53">
        <v>0</v>
      </c>
      <c r="E225" s="53">
        <v>0</v>
      </c>
    </row>
    <row r="226" spans="1:5">
      <c r="A226" s="53">
        <v>16</v>
      </c>
      <c r="B226" s="53">
        <v>3</v>
      </c>
      <c r="C226" s="53">
        <v>3</v>
      </c>
      <c r="D226" s="53">
        <v>100</v>
      </c>
      <c r="E226" s="53">
        <v>0</v>
      </c>
    </row>
    <row r="227" spans="1:5">
      <c r="A227" s="53">
        <v>17</v>
      </c>
      <c r="B227" s="53">
        <v>2</v>
      </c>
      <c r="C227" s="53">
        <v>2</v>
      </c>
      <c r="D227" s="53">
        <v>100</v>
      </c>
      <c r="E227" s="53">
        <v>0</v>
      </c>
    </row>
    <row r="228" spans="1:5">
      <c r="A228" s="53">
        <v>18</v>
      </c>
      <c r="B228" s="53">
        <v>1</v>
      </c>
      <c r="C228" s="53">
        <v>1</v>
      </c>
      <c r="D228" s="53">
        <v>100</v>
      </c>
      <c r="E228" s="53">
        <v>0</v>
      </c>
    </row>
    <row r="229" spans="1:5">
      <c r="A229" s="53">
        <v>19</v>
      </c>
      <c r="B229" s="53">
        <v>1</v>
      </c>
      <c r="C229" s="53">
        <v>1</v>
      </c>
      <c r="D229" s="53">
        <v>100</v>
      </c>
      <c r="E229" s="53">
        <v>0</v>
      </c>
    </row>
    <row r="230" spans="1:5">
      <c r="A230" s="53">
        <v>20</v>
      </c>
      <c r="B230" s="53">
        <v>1</v>
      </c>
      <c r="C230" s="53">
        <v>1</v>
      </c>
      <c r="D230" s="53">
        <v>100</v>
      </c>
      <c r="E230" s="53">
        <v>0</v>
      </c>
    </row>
    <row r="231" spans="1:5">
      <c r="A231" s="53">
        <v>21</v>
      </c>
      <c r="B231" s="53">
        <v>1</v>
      </c>
      <c r="C231" s="53">
        <v>1</v>
      </c>
      <c r="D231" s="53">
        <v>100</v>
      </c>
      <c r="E231" s="53">
        <v>0</v>
      </c>
    </row>
    <row r="232" spans="1:5">
      <c r="A232" s="53">
        <v>22</v>
      </c>
      <c r="B232" s="53">
        <v>5</v>
      </c>
      <c r="C232" s="53">
        <v>0</v>
      </c>
      <c r="D232" s="53">
        <v>0</v>
      </c>
      <c r="E232" s="53">
        <v>0</v>
      </c>
    </row>
    <row r="233" spans="1:5">
      <c r="A233" s="53">
        <v>23</v>
      </c>
      <c r="B233" s="53">
        <v>3</v>
      </c>
      <c r="C233" s="53">
        <v>0</v>
      </c>
      <c r="D233" s="53">
        <v>0</v>
      </c>
      <c r="E233" s="53">
        <v>0</v>
      </c>
    </row>
    <row r="234" spans="1:5">
      <c r="A234" s="53">
        <v>24</v>
      </c>
      <c r="B234" s="53">
        <v>2</v>
      </c>
      <c r="C234" s="53">
        <v>0</v>
      </c>
      <c r="D234" s="53">
        <v>0</v>
      </c>
      <c r="E234" s="53">
        <v>0</v>
      </c>
    </row>
    <row r="235" spans="1:5">
      <c r="A235" s="53">
        <v>25</v>
      </c>
      <c r="B235" s="53">
        <v>2</v>
      </c>
      <c r="C235" s="53">
        <v>0</v>
      </c>
      <c r="D235" s="53">
        <v>0</v>
      </c>
      <c r="E235" s="53">
        <v>0</v>
      </c>
    </row>
    <row r="236" spans="1:5">
      <c r="A236" s="53">
        <v>26</v>
      </c>
      <c r="B236" s="53" t="s">
        <v>5</v>
      </c>
      <c r="C236" s="53" t="s">
        <v>5</v>
      </c>
      <c r="D236" s="53" t="s">
        <v>5</v>
      </c>
      <c r="E236" s="53" t="s">
        <v>5</v>
      </c>
    </row>
    <row r="237" spans="1:5">
      <c r="A237" s="53">
        <v>27</v>
      </c>
      <c r="B237" s="53" t="s">
        <v>5</v>
      </c>
      <c r="C237" s="53" t="s">
        <v>5</v>
      </c>
      <c r="D237" s="53" t="s">
        <v>5</v>
      </c>
      <c r="E237" s="53" t="s">
        <v>5</v>
      </c>
    </row>
    <row r="238" spans="1:5">
      <c r="A238" s="53">
        <v>28</v>
      </c>
      <c r="B238" s="53" t="s">
        <v>5</v>
      </c>
      <c r="C238" s="53" t="s">
        <v>5</v>
      </c>
      <c r="D238" s="53" t="s">
        <v>5</v>
      </c>
      <c r="E238" s="53" t="s">
        <v>5</v>
      </c>
    </row>
    <row r="239" spans="1:5">
      <c r="A239" s="53">
        <v>29</v>
      </c>
      <c r="B239" s="53" t="s">
        <v>5</v>
      </c>
      <c r="C239" s="53" t="s">
        <v>5</v>
      </c>
      <c r="D239" s="53" t="s">
        <v>5</v>
      </c>
      <c r="E239" s="53" t="s">
        <v>5</v>
      </c>
    </row>
    <row r="240" spans="1:5">
      <c r="A240" s="53">
        <v>30</v>
      </c>
      <c r="B240" s="53">
        <v>1</v>
      </c>
      <c r="C240" s="53">
        <v>0</v>
      </c>
      <c r="D240" s="53">
        <v>0</v>
      </c>
      <c r="E240" s="53">
        <v>0</v>
      </c>
    </row>
    <row r="241" spans="1:5">
      <c r="A241" s="53">
        <v>31</v>
      </c>
      <c r="B241" s="53">
        <v>1</v>
      </c>
      <c r="C241" s="53">
        <v>1</v>
      </c>
      <c r="D241" s="53">
        <v>100</v>
      </c>
      <c r="E241" s="53">
        <v>0</v>
      </c>
    </row>
    <row r="242" spans="1:5">
      <c r="A242" s="53">
        <v>32</v>
      </c>
      <c r="B242" s="53">
        <v>1</v>
      </c>
      <c r="C242" s="53">
        <v>0</v>
      </c>
      <c r="D242" s="53">
        <v>0</v>
      </c>
      <c r="E242" s="53">
        <v>0</v>
      </c>
    </row>
    <row r="243" spans="1:5">
      <c r="A243" s="53">
        <v>33</v>
      </c>
      <c r="B243" s="53">
        <v>1</v>
      </c>
      <c r="C243" s="53">
        <v>1</v>
      </c>
      <c r="D243" s="53">
        <v>100</v>
      </c>
      <c r="E243" s="53">
        <v>0</v>
      </c>
    </row>
    <row r="244" spans="1:5">
      <c r="A244" s="53">
        <v>34</v>
      </c>
      <c r="B244" s="53" t="s">
        <v>5</v>
      </c>
      <c r="C244" s="53" t="s">
        <v>5</v>
      </c>
      <c r="D244" s="53" t="s">
        <v>5</v>
      </c>
      <c r="E244" s="53" t="s">
        <v>5</v>
      </c>
    </row>
    <row r="245" spans="1:5">
      <c r="A245" s="53">
        <v>35</v>
      </c>
      <c r="B245" s="53" t="s">
        <v>5</v>
      </c>
      <c r="C245" s="53" t="s">
        <v>5</v>
      </c>
      <c r="D245" s="53" t="s">
        <v>5</v>
      </c>
      <c r="E245" s="53" t="s">
        <v>5</v>
      </c>
    </row>
    <row r="246" spans="1:5">
      <c r="A246" s="53">
        <v>36</v>
      </c>
      <c r="B246" s="53" t="s">
        <v>5</v>
      </c>
      <c r="C246" s="53" t="s">
        <v>5</v>
      </c>
      <c r="D246" s="53" t="s">
        <v>5</v>
      </c>
      <c r="E246" s="53" t="s">
        <v>5</v>
      </c>
    </row>
    <row r="247" spans="1:5">
      <c r="A247" s="53">
        <v>37</v>
      </c>
      <c r="B247" s="53">
        <v>2</v>
      </c>
      <c r="C247" s="53">
        <v>2</v>
      </c>
      <c r="D247" s="53">
        <v>100</v>
      </c>
      <c r="E247" s="53">
        <v>1</v>
      </c>
    </row>
    <row r="248" spans="1:5">
      <c r="A248" s="53">
        <v>38</v>
      </c>
      <c r="B248" s="53" t="s">
        <v>5</v>
      </c>
      <c r="C248" s="53" t="s">
        <v>5</v>
      </c>
      <c r="D248" s="53" t="s">
        <v>5</v>
      </c>
      <c r="E248" s="53" t="s">
        <v>5</v>
      </c>
    </row>
    <row r="249" spans="1:5">
      <c r="A249" s="53">
        <v>39</v>
      </c>
      <c r="B249" s="53">
        <v>5</v>
      </c>
      <c r="C249" s="53">
        <v>5</v>
      </c>
      <c r="D249" s="53">
        <v>100</v>
      </c>
      <c r="E249" s="53">
        <v>0</v>
      </c>
    </row>
    <row r="250" spans="1:5">
      <c r="A250" s="53">
        <v>40</v>
      </c>
      <c r="B250" s="53">
        <v>2</v>
      </c>
      <c r="C250" s="53">
        <v>2</v>
      </c>
      <c r="D250" s="53">
        <v>100</v>
      </c>
      <c r="E250" s="53">
        <v>0</v>
      </c>
    </row>
    <row r="251" spans="1:5">
      <c r="A251" s="53">
        <v>41</v>
      </c>
      <c r="B251" s="53">
        <v>2</v>
      </c>
      <c r="C251" s="53">
        <v>2</v>
      </c>
      <c r="D251" s="53">
        <v>100</v>
      </c>
      <c r="E251" s="53">
        <v>0</v>
      </c>
    </row>
    <row r="252" spans="1:5">
      <c r="A252" s="53">
        <v>42</v>
      </c>
      <c r="B252" s="53">
        <v>2</v>
      </c>
      <c r="C252" s="53">
        <v>2</v>
      </c>
      <c r="D252" s="53">
        <v>100</v>
      </c>
      <c r="E252" s="53">
        <v>0</v>
      </c>
    </row>
    <row r="253" spans="1:5">
      <c r="A253" s="53">
        <v>43</v>
      </c>
      <c r="B253" s="53">
        <v>6</v>
      </c>
      <c r="C253" s="53">
        <v>6</v>
      </c>
      <c r="D253" s="53">
        <v>100</v>
      </c>
      <c r="E253" s="53">
        <v>0</v>
      </c>
    </row>
    <row r="254" spans="1:5">
      <c r="A254" s="53">
        <v>44</v>
      </c>
      <c r="B254" s="53" t="s">
        <v>5</v>
      </c>
      <c r="C254" s="53" t="s">
        <v>5</v>
      </c>
      <c r="D254" s="53" t="s">
        <v>5</v>
      </c>
      <c r="E254" s="53" t="s">
        <v>5</v>
      </c>
    </row>
    <row r="255" spans="1:5">
      <c r="A255" s="53">
        <v>45</v>
      </c>
      <c r="B255" s="53" t="s">
        <v>5</v>
      </c>
      <c r="C255" s="53" t="s">
        <v>5</v>
      </c>
      <c r="D255" s="53" t="s">
        <v>5</v>
      </c>
      <c r="E255" s="53" t="s">
        <v>5</v>
      </c>
    </row>
    <row r="256" spans="1:5">
      <c r="A256" s="53">
        <v>46</v>
      </c>
      <c r="B256" s="53">
        <v>2</v>
      </c>
      <c r="C256" s="53">
        <v>2</v>
      </c>
      <c r="D256" s="53">
        <v>100</v>
      </c>
      <c r="E256" s="53">
        <v>0</v>
      </c>
    </row>
    <row r="257" spans="1:55">
      <c r="A257" s="53">
        <v>47</v>
      </c>
      <c r="B257" s="53">
        <v>2</v>
      </c>
      <c r="C257" s="53">
        <v>2</v>
      </c>
      <c r="D257" s="53">
        <v>100</v>
      </c>
      <c r="E257" s="53">
        <v>0</v>
      </c>
    </row>
    <row r="258" spans="1:55">
      <c r="A258" s="53">
        <v>48</v>
      </c>
      <c r="B258" s="53">
        <v>3</v>
      </c>
      <c r="C258" s="53">
        <v>3</v>
      </c>
      <c r="D258" s="53">
        <v>100</v>
      </c>
      <c r="E258" s="53">
        <v>0</v>
      </c>
    </row>
    <row r="259" spans="1:55">
      <c r="A259" s="53">
        <v>49</v>
      </c>
      <c r="B259" s="53">
        <v>1</v>
      </c>
      <c r="C259" s="53">
        <v>1</v>
      </c>
      <c r="D259" s="53">
        <v>100</v>
      </c>
      <c r="E259" s="53">
        <v>1</v>
      </c>
    </row>
    <row r="260" spans="1:55">
      <c r="A260" s="53">
        <v>50</v>
      </c>
      <c r="B260" s="53">
        <v>2</v>
      </c>
      <c r="C260" s="53">
        <v>2</v>
      </c>
      <c r="D260" s="53">
        <v>100</v>
      </c>
      <c r="E260" s="53">
        <v>0</v>
      </c>
    </row>
    <row r="261" spans="1:55">
      <c r="A261" s="53">
        <v>51</v>
      </c>
      <c r="B261" s="53">
        <v>2</v>
      </c>
      <c r="C261" s="53">
        <v>2</v>
      </c>
      <c r="D261" s="53">
        <v>100</v>
      </c>
      <c r="E261" s="53">
        <v>0</v>
      </c>
    </row>
    <row r="262" spans="1:55">
      <c r="A262" s="53">
        <v>52</v>
      </c>
      <c r="B262" s="53">
        <v>1</v>
      </c>
      <c r="C262" s="53">
        <v>1</v>
      </c>
      <c r="D262" s="53">
        <v>100</v>
      </c>
      <c r="E262" s="53">
        <v>0</v>
      </c>
    </row>
    <row r="263" spans="1:55" ht="12" thickBot="1">
      <c r="A263" s="54">
        <v>53</v>
      </c>
      <c r="B263" s="54" t="s">
        <v>5</v>
      </c>
      <c r="C263" s="54" t="s">
        <v>5</v>
      </c>
      <c r="D263" s="54" t="s">
        <v>5</v>
      </c>
      <c r="E263" s="54" t="s">
        <v>5</v>
      </c>
    </row>
    <row r="264" spans="1:55" ht="12" thickBot="1">
      <c r="A264" s="55" t="s">
        <v>42</v>
      </c>
      <c r="B264" s="55">
        <f>SUM(B211:B263)</f>
        <v>87</v>
      </c>
      <c r="C264" s="55">
        <f>SUM(C211:C263)</f>
        <v>60</v>
      </c>
      <c r="D264" s="55"/>
      <c r="E264" s="55">
        <f>SUM(E211:E263)</f>
        <v>7</v>
      </c>
    </row>
    <row r="265" spans="1:55">
      <c r="A265" s="3" t="s">
        <v>60</v>
      </c>
    </row>
    <row r="268" spans="1:55" s="9" customFormat="1">
      <c r="A268" s="8" t="s">
        <v>83</v>
      </c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Q268" s="106"/>
    </row>
    <row r="270" spans="1:55" s="10" customFormat="1" ht="12" thickBot="1">
      <c r="A270" s="64"/>
      <c r="P270" s="65"/>
      <c r="Q270" s="65"/>
      <c r="BC270" s="65"/>
    </row>
    <row r="271" spans="1:55" s="10" customFormat="1" ht="12" thickBot="1">
      <c r="A271" s="66" t="s">
        <v>62</v>
      </c>
      <c r="B271" s="67"/>
      <c r="C271" s="68"/>
      <c r="D271" s="68" t="s">
        <v>31</v>
      </c>
      <c r="E271" s="68"/>
      <c r="F271" s="68"/>
      <c r="G271" s="69"/>
      <c r="H271" s="67"/>
      <c r="I271" s="68"/>
      <c r="J271" s="68" t="s">
        <v>63</v>
      </c>
      <c r="K271" s="67"/>
      <c r="L271" s="69"/>
      <c r="P271" s="65"/>
      <c r="Q271" s="65"/>
      <c r="BC271" s="65"/>
    </row>
    <row r="272" spans="1:55" s="10" customFormat="1" ht="12" thickBot="1">
      <c r="A272" s="70" t="s">
        <v>64</v>
      </c>
      <c r="B272" s="71" t="s">
        <v>65</v>
      </c>
      <c r="C272" s="71" t="s">
        <v>66</v>
      </c>
      <c r="D272" s="72" t="s">
        <v>67</v>
      </c>
      <c r="E272" s="71" t="s">
        <v>68</v>
      </c>
      <c r="F272" s="72" t="s">
        <v>38</v>
      </c>
      <c r="G272" s="71" t="s">
        <v>3</v>
      </c>
      <c r="H272" s="71" t="s">
        <v>39</v>
      </c>
      <c r="I272" s="73" t="s">
        <v>40</v>
      </c>
      <c r="J272" s="71" t="s">
        <v>41</v>
      </c>
      <c r="K272" s="71" t="s">
        <v>38</v>
      </c>
      <c r="L272" s="74" t="s">
        <v>3</v>
      </c>
      <c r="P272" s="65"/>
      <c r="Q272" s="65"/>
      <c r="BC272" s="65"/>
    </row>
    <row r="273" spans="1:55" s="10" customFormat="1">
      <c r="A273" s="8" t="s">
        <v>69</v>
      </c>
      <c r="B273" s="75">
        <f>SUM(B16:B28)</f>
        <v>598</v>
      </c>
      <c r="C273" s="76">
        <f t="shared" ref="C273:L273" si="10">SUM(C16:C28)</f>
        <v>1846</v>
      </c>
      <c r="D273" s="76">
        <f t="shared" si="10"/>
        <v>1265</v>
      </c>
      <c r="E273" s="76">
        <f t="shared" si="10"/>
        <v>13846</v>
      </c>
      <c r="F273" s="77">
        <f t="shared" si="10"/>
        <v>57</v>
      </c>
      <c r="G273" s="76">
        <f t="shared" si="10"/>
        <v>17612</v>
      </c>
      <c r="H273" s="78">
        <f t="shared" si="10"/>
        <v>6297</v>
      </c>
      <c r="I273" s="76">
        <f t="shared" si="10"/>
        <v>6820</v>
      </c>
      <c r="J273" s="76">
        <f t="shared" si="10"/>
        <v>4381</v>
      </c>
      <c r="K273" s="76">
        <f t="shared" si="10"/>
        <v>114</v>
      </c>
      <c r="L273" s="79">
        <f t="shared" si="10"/>
        <v>17612</v>
      </c>
      <c r="P273" s="65"/>
      <c r="Q273" s="65"/>
      <c r="BC273" s="65"/>
    </row>
    <row r="274" spans="1:55" s="10" customFormat="1">
      <c r="A274" s="8" t="s">
        <v>70</v>
      </c>
      <c r="B274" s="75">
        <f>SUM(B29:B41)</f>
        <v>659</v>
      </c>
      <c r="C274" s="76">
        <f t="shared" ref="C274:L274" si="11">SUM(C29:C41)</f>
        <v>2403</v>
      </c>
      <c r="D274" s="76">
        <f t="shared" si="11"/>
        <v>1392</v>
      </c>
      <c r="E274" s="76">
        <f t="shared" si="11"/>
        <v>14663</v>
      </c>
      <c r="F274" s="80">
        <f t="shared" si="11"/>
        <v>49</v>
      </c>
      <c r="G274" s="81">
        <f t="shared" si="11"/>
        <v>19166</v>
      </c>
      <c r="H274" s="75">
        <f t="shared" si="11"/>
        <v>6114</v>
      </c>
      <c r="I274" s="76">
        <f t="shared" si="11"/>
        <v>8123</v>
      </c>
      <c r="J274" s="76">
        <f t="shared" si="11"/>
        <v>4806</v>
      </c>
      <c r="K274" s="80">
        <f t="shared" si="11"/>
        <v>123</v>
      </c>
      <c r="L274" s="81">
        <f t="shared" si="11"/>
        <v>19166</v>
      </c>
      <c r="P274" s="65"/>
      <c r="Q274" s="65"/>
      <c r="BC274" s="65"/>
    </row>
    <row r="275" spans="1:55" s="10" customFormat="1">
      <c r="A275" s="8" t="s">
        <v>71</v>
      </c>
      <c r="B275" s="75">
        <f>SUM(B42:B54)</f>
        <v>461</v>
      </c>
      <c r="C275" s="76">
        <f t="shared" ref="C275:L275" si="12">SUM(C42:C54)</f>
        <v>1910</v>
      </c>
      <c r="D275" s="76">
        <f t="shared" si="12"/>
        <v>1211</v>
      </c>
      <c r="E275" s="76">
        <f t="shared" si="12"/>
        <v>10635</v>
      </c>
      <c r="F275" s="80">
        <f t="shared" si="12"/>
        <v>25</v>
      </c>
      <c r="G275" s="81">
        <f t="shared" si="12"/>
        <v>14242</v>
      </c>
      <c r="H275" s="75">
        <f t="shared" si="12"/>
        <v>4304</v>
      </c>
      <c r="I275" s="76">
        <f t="shared" si="12"/>
        <v>5899</v>
      </c>
      <c r="J275" s="76">
        <f t="shared" si="12"/>
        <v>3894</v>
      </c>
      <c r="K275" s="80">
        <f t="shared" si="12"/>
        <v>145</v>
      </c>
      <c r="L275" s="81">
        <f t="shared" si="12"/>
        <v>14242</v>
      </c>
      <c r="P275" s="65"/>
      <c r="Q275" s="65"/>
      <c r="BC275" s="65"/>
    </row>
    <row r="276" spans="1:55" s="10" customFormat="1" ht="12" thickBot="1">
      <c r="A276" s="8" t="s">
        <v>72</v>
      </c>
      <c r="B276" s="82">
        <f>SUM(B55:B68)</f>
        <v>437</v>
      </c>
      <c r="C276" s="76">
        <f t="shared" ref="C276:L276" si="13">SUM(C55:C68)</f>
        <v>1770</v>
      </c>
      <c r="D276" s="76">
        <f t="shared" si="13"/>
        <v>1160</v>
      </c>
      <c r="E276" s="76">
        <f t="shared" si="13"/>
        <v>11474</v>
      </c>
      <c r="F276" s="83">
        <f t="shared" si="13"/>
        <v>28</v>
      </c>
      <c r="G276" s="84">
        <f t="shared" si="13"/>
        <v>14869</v>
      </c>
      <c r="H276" s="82">
        <f t="shared" si="13"/>
        <v>4373</v>
      </c>
      <c r="I276" s="76">
        <f t="shared" si="13"/>
        <v>6033</v>
      </c>
      <c r="J276" s="76">
        <f t="shared" si="13"/>
        <v>4310</v>
      </c>
      <c r="K276" s="83">
        <f t="shared" si="13"/>
        <v>153</v>
      </c>
      <c r="L276" s="84">
        <f t="shared" si="13"/>
        <v>14869</v>
      </c>
      <c r="P276" s="65"/>
      <c r="Q276" s="65"/>
      <c r="BC276" s="65"/>
    </row>
    <row r="277" spans="1:55" s="10" customFormat="1" ht="12" thickBot="1">
      <c r="A277" s="85" t="s">
        <v>73</v>
      </c>
      <c r="B277" s="82">
        <f>SUM(B273:B276)</f>
        <v>2155</v>
      </c>
      <c r="C277" s="86">
        <f t="shared" ref="C277:L277" si="14">SUM(C273:C276)</f>
        <v>7929</v>
      </c>
      <c r="D277" s="86">
        <f t="shared" si="14"/>
        <v>5028</v>
      </c>
      <c r="E277" s="87">
        <f t="shared" si="14"/>
        <v>50618</v>
      </c>
      <c r="F277" s="86">
        <f t="shared" si="14"/>
        <v>159</v>
      </c>
      <c r="G277" s="86">
        <f t="shared" si="14"/>
        <v>65889</v>
      </c>
      <c r="H277" s="86">
        <f t="shared" si="14"/>
        <v>21088</v>
      </c>
      <c r="I277" s="86">
        <f t="shared" si="14"/>
        <v>26875</v>
      </c>
      <c r="J277" s="87">
        <f t="shared" si="14"/>
        <v>17391</v>
      </c>
      <c r="K277" s="86">
        <f t="shared" si="14"/>
        <v>535</v>
      </c>
      <c r="L277" s="87">
        <f t="shared" si="14"/>
        <v>65889</v>
      </c>
      <c r="P277" s="65"/>
      <c r="Q277" s="65"/>
      <c r="BC277" s="65"/>
    </row>
    <row r="278" spans="1:55" s="10" customFormat="1">
      <c r="A278" s="88" t="s">
        <v>60</v>
      </c>
      <c r="P278" s="65"/>
      <c r="Q278" s="65"/>
      <c r="BC278" s="65"/>
    </row>
    <row r="279" spans="1:55" s="10" customFormat="1">
      <c r="A279" s="64"/>
      <c r="P279" s="65"/>
      <c r="Q279" s="65"/>
      <c r="BC279" s="65"/>
    </row>
    <row r="280" spans="1:55">
      <c r="A280" s="3" t="s">
        <v>84</v>
      </c>
    </row>
  </sheetData>
  <mergeCells count="17">
    <mergeCell ref="A10:B10"/>
    <mergeCell ref="A108:BE108"/>
    <mergeCell ref="B109:BD109"/>
    <mergeCell ref="A14:A15"/>
    <mergeCell ref="B14:G14"/>
    <mergeCell ref="H14:L14"/>
    <mergeCell ref="M14:M15"/>
    <mergeCell ref="A143:A144"/>
    <mergeCell ref="B143:BD143"/>
    <mergeCell ref="N14:N15"/>
    <mergeCell ref="O14:O15"/>
    <mergeCell ref="A75:A76"/>
    <mergeCell ref="B75:G75"/>
    <mergeCell ref="H75:L75"/>
    <mergeCell ref="M75:M76"/>
    <mergeCell ref="P14:P15"/>
    <mergeCell ref="Q14:Q15"/>
  </mergeCells>
  <phoneticPr fontId="0" type="noConversion"/>
  <hyperlinks>
    <hyperlink ref="B7" r:id="rId1" display="mailto:dvhidri@saude.sp.gov.br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5</vt:i4>
      </vt:variant>
    </vt:vector>
  </HeadingPairs>
  <TitlesOfParts>
    <vt:vector size="6" baseType="lpstr">
      <vt:lpstr>GVE 20 PIRACICABA CONSOL 2012</vt:lpstr>
      <vt:lpstr>Graf1 Mun SE</vt:lpstr>
      <vt:lpstr>Graf2 Mun SE</vt:lpstr>
      <vt:lpstr>Graf3 Mun SE</vt:lpstr>
      <vt:lpstr>Graf4 Mun SE</vt:lpstr>
      <vt:lpstr>Graf5 Trimestre FET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mcarla</cp:lastModifiedBy>
  <dcterms:created xsi:type="dcterms:W3CDTF">2010-03-09T10:11:25Z</dcterms:created>
  <dcterms:modified xsi:type="dcterms:W3CDTF">2013-06-28T14:59:50Z</dcterms:modified>
</cp:coreProperties>
</file>