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Default Extension="jpeg" ContentType="image/jpeg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35" yWindow="-15" windowWidth="15480" windowHeight="5925" tabRatio="631"/>
  </bookViews>
  <sheets>
    <sheet name="GVE15 BAURU CONSOL2012" sheetId="8" r:id="rId1"/>
    <sheet name="Graf1 Mun SE" sheetId="10" r:id="rId2"/>
    <sheet name="Graf2 Mun SE" sheetId="11" r:id="rId3"/>
    <sheet name="Graf3 Mun SE" sheetId="12" r:id="rId4"/>
    <sheet name="Graf4 Mun SE" sheetId="13" r:id="rId5"/>
    <sheet name="Graf5 Mun SE" sheetId="14" r:id="rId6"/>
    <sheet name="Graf6 Mun SE" sheetId="15" r:id="rId7"/>
    <sheet name="Graf7 Mun SE" sheetId="16" r:id="rId8"/>
    <sheet name="Graf8 Trimestre FET" sheetId="17" r:id="rId9"/>
  </sheets>
  <calcPr calcId="145621"/>
</workbook>
</file>

<file path=xl/calcChain.xml><?xml version="1.0" encoding="utf-8"?>
<calcChain xmlns="http://schemas.openxmlformats.org/spreadsheetml/2006/main">
  <c r="Q26" i="8"/>
  <c r="N69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16"/>
  <c r="G115"/>
  <c r="O69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5"/>
  <c r="Q24"/>
  <c r="Q23"/>
  <c r="Q22"/>
  <c r="Q21"/>
  <c r="Q20"/>
  <c r="Q19"/>
  <c r="Q18"/>
  <c r="Q17"/>
  <c r="Q16"/>
  <c r="C322"/>
  <c r="D322"/>
  <c r="E322"/>
  <c r="F322"/>
  <c r="H322"/>
  <c r="I322"/>
  <c r="J322"/>
  <c r="K322"/>
  <c r="C321"/>
  <c r="D321"/>
  <c r="E321"/>
  <c r="F321"/>
  <c r="H321"/>
  <c r="I321"/>
  <c r="J321"/>
  <c r="K321"/>
  <c r="C320"/>
  <c r="D320"/>
  <c r="E320"/>
  <c r="F320"/>
  <c r="H320"/>
  <c r="I320"/>
  <c r="J320"/>
  <c r="K320"/>
  <c r="C319"/>
  <c r="C323" s="1"/>
  <c r="D319"/>
  <c r="D323"/>
  <c r="E319"/>
  <c r="F319"/>
  <c r="F323" s="1"/>
  <c r="H319"/>
  <c r="H323"/>
  <c r="I319"/>
  <c r="I323"/>
  <c r="J319"/>
  <c r="J323"/>
  <c r="K319"/>
  <c r="B322"/>
  <c r="B321"/>
  <c r="B320"/>
  <c r="B319"/>
  <c r="B323"/>
  <c r="E323"/>
  <c r="M115"/>
  <c r="C310"/>
  <c r="E310"/>
  <c r="B310"/>
  <c r="B250"/>
  <c r="BC204"/>
  <c r="BC168"/>
  <c r="BC169"/>
  <c r="BC170"/>
  <c r="BC171"/>
  <c r="BC172"/>
  <c r="BC173"/>
  <c r="BC174"/>
  <c r="BC175"/>
  <c r="BC176"/>
  <c r="BC177"/>
  <c r="BC178"/>
  <c r="BC179"/>
  <c r="BC180"/>
  <c r="BC181"/>
  <c r="BC182"/>
  <c r="BC183"/>
  <c r="BC184"/>
  <c r="BC185"/>
  <c r="BC186"/>
  <c r="BC187"/>
  <c r="BC188"/>
  <c r="BC189"/>
  <c r="BC190"/>
  <c r="BC191"/>
  <c r="BC192"/>
  <c r="BC193"/>
  <c r="BC194"/>
  <c r="BC195"/>
  <c r="BC196"/>
  <c r="BC197"/>
  <c r="BC198"/>
  <c r="BC199"/>
  <c r="BC200"/>
  <c r="BC201"/>
  <c r="BC202"/>
  <c r="BC203"/>
  <c r="BC167"/>
  <c r="C205"/>
  <c r="D205"/>
  <c r="E205"/>
  <c r="F205"/>
  <c r="G205"/>
  <c r="H205"/>
  <c r="I205"/>
  <c r="J205"/>
  <c r="K205"/>
  <c r="L205"/>
  <c r="M205"/>
  <c r="N205"/>
  <c r="O205"/>
  <c r="P205"/>
  <c r="Q205"/>
  <c r="R205"/>
  <c r="S205"/>
  <c r="T205"/>
  <c r="U205"/>
  <c r="V205"/>
  <c r="W205"/>
  <c r="X205"/>
  <c r="Y205"/>
  <c r="Z205"/>
  <c r="AA205"/>
  <c r="AB205"/>
  <c r="AC205"/>
  <c r="AD205"/>
  <c r="AE205"/>
  <c r="AF205"/>
  <c r="AG205"/>
  <c r="AH205"/>
  <c r="AI205"/>
  <c r="AJ205"/>
  <c r="AK205"/>
  <c r="AL205"/>
  <c r="AM205"/>
  <c r="AN205"/>
  <c r="AO205"/>
  <c r="AP205"/>
  <c r="AQ205"/>
  <c r="AR205"/>
  <c r="AS205"/>
  <c r="AT205"/>
  <c r="AU205"/>
  <c r="AV205"/>
  <c r="AW205"/>
  <c r="AX205"/>
  <c r="AY205"/>
  <c r="AZ205"/>
  <c r="BA205"/>
  <c r="BB205"/>
  <c r="B205"/>
  <c r="L115"/>
  <c r="H115"/>
  <c r="I115"/>
  <c r="J115"/>
  <c r="K115"/>
  <c r="C115"/>
  <c r="D115"/>
  <c r="E115"/>
  <c r="F115"/>
  <c r="B115"/>
  <c r="I69"/>
  <c r="J69"/>
  <c r="K69"/>
  <c r="H69"/>
  <c r="L68"/>
  <c r="G68"/>
  <c r="C69"/>
  <c r="D69"/>
  <c r="E69"/>
  <c r="F69"/>
  <c r="B69"/>
  <c r="BC123"/>
  <c r="BC124"/>
  <c r="BC125"/>
  <c r="BC126"/>
  <c r="BC127"/>
  <c r="BC128"/>
  <c r="BC129"/>
  <c r="BC130"/>
  <c r="BC131"/>
  <c r="BC132"/>
  <c r="BC133"/>
  <c r="BC134"/>
  <c r="BC135"/>
  <c r="BC136"/>
  <c r="BC137"/>
  <c r="BC138"/>
  <c r="BC139"/>
  <c r="BC140"/>
  <c r="BC141"/>
  <c r="BC142"/>
  <c r="BC143"/>
  <c r="BC144"/>
  <c r="BC145"/>
  <c r="BC146"/>
  <c r="BC147"/>
  <c r="BC148"/>
  <c r="BC149"/>
  <c r="BC150"/>
  <c r="BC151"/>
  <c r="BC152"/>
  <c r="BC153"/>
  <c r="BC154"/>
  <c r="BC155"/>
  <c r="BC156"/>
  <c r="BC157"/>
  <c r="BC158"/>
  <c r="BC159"/>
  <c r="BC122"/>
  <c r="BC160" s="1"/>
  <c r="C160"/>
  <c r="D160"/>
  <c r="E160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Y160"/>
  <c r="Z160"/>
  <c r="AA160"/>
  <c r="AB160"/>
  <c r="AC160"/>
  <c r="AD160"/>
  <c r="AE160"/>
  <c r="AF160"/>
  <c r="AG160"/>
  <c r="AH160"/>
  <c r="AI160"/>
  <c r="AJ160"/>
  <c r="AK160"/>
  <c r="AL160"/>
  <c r="AM160"/>
  <c r="AN160"/>
  <c r="AO160"/>
  <c r="AP160"/>
  <c r="AQ160"/>
  <c r="AR160"/>
  <c r="AS160"/>
  <c r="AT160"/>
  <c r="AU160"/>
  <c r="AV160"/>
  <c r="AW160"/>
  <c r="AX160"/>
  <c r="AY160"/>
  <c r="AZ160"/>
  <c r="BA160"/>
  <c r="BB160"/>
  <c r="B160"/>
  <c r="L319"/>
  <c r="L320"/>
  <c r="L69"/>
  <c r="G319"/>
  <c r="G320"/>
  <c r="L321"/>
  <c r="L322"/>
  <c r="G69"/>
  <c r="G321"/>
  <c r="G322"/>
  <c r="K323"/>
  <c r="BC205" l="1"/>
  <c r="G323"/>
  <c r="L323"/>
</calcChain>
</file>

<file path=xl/sharedStrings.xml><?xml version="1.0" encoding="utf-8"?>
<sst xmlns="http://schemas.openxmlformats.org/spreadsheetml/2006/main" count="2525" uniqueCount="96">
  <si>
    <t>Município</t>
  </si>
  <si>
    <t>Semana Epidemiológica</t>
  </si>
  <si>
    <t>Total</t>
  </si>
  <si>
    <t>AGUDOS</t>
  </si>
  <si>
    <t>-</t>
  </si>
  <si>
    <t>AREALVA</t>
  </si>
  <si>
    <t>AVAI</t>
  </si>
  <si>
    <t>BALBINOS</t>
  </si>
  <si>
    <t>BARIRI</t>
  </si>
  <si>
    <t>BARRA BONITA</t>
  </si>
  <si>
    <t>BAURU</t>
  </si>
  <si>
    <t>BOCAINA</t>
  </si>
  <si>
    <t>BORACEIA</t>
  </si>
  <si>
    <t>BOREBI</t>
  </si>
  <si>
    <t>BROTAS</t>
  </si>
  <si>
    <t>CABRALIA PAULISTA</t>
  </si>
  <si>
    <t>CAFELANDIA</t>
  </si>
  <si>
    <t>DOIS CORREGOS</t>
  </si>
  <si>
    <t>DUARTINA</t>
  </si>
  <si>
    <t>GETULINA</t>
  </si>
  <si>
    <t>GUAICARA</t>
  </si>
  <si>
    <t>IACANGA</t>
  </si>
  <si>
    <t>IGARACU DO TIETE</t>
  </si>
  <si>
    <t>ITAJU</t>
  </si>
  <si>
    <t>ITAPUI</t>
  </si>
  <si>
    <t>JAU</t>
  </si>
  <si>
    <t>LENCOIS PAULISTA</t>
  </si>
  <si>
    <t>LINS</t>
  </si>
  <si>
    <t>LUCIANOPOLIS</t>
  </si>
  <si>
    <t>MACATUBA</t>
  </si>
  <si>
    <t>MINEIROS DO TIETE</t>
  </si>
  <si>
    <t>PAULISTANIA</t>
  </si>
  <si>
    <t>PEDERNEIRAS</t>
  </si>
  <si>
    <t>PIRAJUI</t>
  </si>
  <si>
    <t>PIRATININGA</t>
  </si>
  <si>
    <t>PONGAI</t>
  </si>
  <si>
    <t>PRESIDENTE ALVES</t>
  </si>
  <si>
    <t>PROMISSAO</t>
  </si>
  <si>
    <t>REGINOPOLIS</t>
  </si>
  <si>
    <t>SABINO</t>
  </si>
  <si>
    <t>TORRINHA</t>
  </si>
  <si>
    <t>URU</t>
  </si>
  <si>
    <t>Faixa Etária</t>
  </si>
  <si>
    <t>Plano de Tratamento</t>
  </si>
  <si>
    <t>U.S que Atendem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</si>
  <si>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</si>
  <si>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</si>
  <si>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</si>
  <si>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</si>
  <si>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</si>
  <si>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</si>
  <si>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</si>
  <si>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</si>
  <si>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</si>
  <si>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</si>
  <si>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</si>
  <si>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</si>
  <si>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Total Geral:</t>
  </si>
  <si>
    <t>Nº de Unidades de Saúde que atendem Diarréia</t>
  </si>
  <si>
    <t>Nº de Surtos Detectados</t>
  </si>
  <si>
    <t>Nº de Surtos Investigados</t>
  </si>
  <si>
    <t>Nº Surtos com Amostras Coletadas</t>
  </si>
  <si>
    <t>Totais: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</si>
  <si>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</si>
  <si>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</si>
  <si>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</si>
  <si>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</si>
  <si>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</si>
  <si>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</si>
  <si>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</si>
  <si>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MDDA GVE 15 - BAURÚ</t>
  </si>
  <si>
    <t>Fonte: SIVEP_DDA</t>
  </si>
  <si>
    <t>TOTAL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</si>
  <si>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</si>
  <si>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</si>
  <si>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</si>
  <si>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</si>
  <si>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</si>
  <si>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</si>
  <si>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</si>
  <si>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</si>
  <si>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</si>
  <si>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</si>
  <si>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</si>
  <si>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</si>
  <si>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No. US Atend.</t>
  </si>
  <si>
    <t>% US c/ MDDA</t>
  </si>
  <si>
    <t>ANO: 2012</t>
  </si>
  <si>
    <t>Planilha 1 - MDDA: Casos de diarréia por faixa etária, plano de tratamento e outras variáveis, por semana epidemiológica GVE 15 - BAURÚ,  2012</t>
  </si>
  <si>
    <t>Planilha 2 - MDDA: Distribuição dos casos de diarréia por faixa etária, plano de tratamento e outras variáveis, por município, GVE 15 - BAURÚ, 2012</t>
  </si>
  <si>
    <t>Planilha 3 - MDDA: Distribuição de casos de diarréia por município e semana epidemiológica, GVE 15 - BAURÚ, 2012</t>
  </si>
  <si>
    <t>Planilha 4 - MDDA: Número de Surtos de Diarréia por semana epidemiológica, por município, GVE 15 - BAURÚ, 2012</t>
  </si>
  <si>
    <t>Planilha 5 - MDDA: Número de Unidades que atendem Casos de Diarréia por município, GVE  15- BAURÚ, 2012</t>
  </si>
  <si>
    <t>Planilha 6 - MDDA: Número de surtos detectados por semana epidemiológica,  GVE  15 - BAURÚ, 2012</t>
  </si>
  <si>
    <t>Planilha 7 - MDDA: Número de Casos de Diarréia por Faixa Etária, Plano de Tratamento, por trimestre de ocorrência, GVE  15 - BAURÚ, 2012</t>
  </si>
  <si>
    <t>Atualização final 28/03/2013.</t>
  </si>
</sst>
</file>

<file path=xl/styles.xml><?xml version="1.0" encoding="utf-8"?>
<styleSheet xmlns="http://schemas.openxmlformats.org/spreadsheetml/2006/main">
  <numFmts count="1">
    <numFmt numFmtId="164" formatCode="0.0"/>
  </numFmts>
  <fonts count="29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5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22"/>
      </top>
      <bottom style="thin">
        <color indexed="22"/>
      </bottom>
      <diagonal/>
    </border>
    <border>
      <left style="medium">
        <color indexed="8"/>
      </left>
      <right/>
      <top style="thin">
        <color indexed="22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6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0" borderId="0" applyNumberFormat="0" applyBorder="0" applyAlignment="0" applyProtection="0"/>
    <xf numFmtId="0" fontId="13" fillId="8" borderId="0" applyNumberFormat="0" applyBorder="0" applyAlignment="0" applyProtection="0"/>
    <xf numFmtId="0" fontId="14" fillId="21" borderId="0" applyNumberFormat="0" applyBorder="0" applyAlignment="0" applyProtection="0"/>
    <xf numFmtId="0" fontId="15" fillId="22" borderId="45" applyNumberFormat="0" applyAlignment="0" applyProtection="0"/>
    <xf numFmtId="0" fontId="16" fillId="23" borderId="46" applyNumberFormat="0" applyAlignment="0" applyProtection="0"/>
    <xf numFmtId="0" fontId="17" fillId="0" borderId="47" applyNumberFormat="0" applyFill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8" fillId="30" borderId="45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9" fillId="31" borderId="0" applyNumberFormat="0" applyBorder="0" applyAlignment="0" applyProtection="0"/>
    <xf numFmtId="0" fontId="20" fillId="32" borderId="0" applyNumberFormat="0" applyBorder="0" applyAlignment="0" applyProtection="0"/>
    <xf numFmtId="0" fontId="6" fillId="33" borderId="48" applyNumberFormat="0" applyFont="0" applyAlignment="0" applyProtection="0"/>
    <xf numFmtId="0" fontId="21" fillId="22" borderId="4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50" applyNumberFormat="0" applyFill="0" applyAlignment="0" applyProtection="0"/>
    <xf numFmtId="0" fontId="26" fillId="0" borderId="51" applyNumberFormat="0" applyFill="0" applyAlignment="0" applyProtection="0"/>
    <xf numFmtId="0" fontId="27" fillId="0" borderId="52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53" applyNumberFormat="0" applyFill="0" applyAlignment="0" applyProtection="0"/>
  </cellStyleXfs>
  <cellXfs count="137">
    <xf numFmtId="0" fontId="0" fillId="0" borderId="0" xfId="0"/>
    <xf numFmtId="0" fontId="8" fillId="0" borderId="0" xfId="0" applyFont="1" applyAlignment="1">
      <alignment horizontal="left"/>
    </xf>
    <xf numFmtId="0" fontId="2" fillId="0" borderId="0" xfId="0" applyFont="1" applyAlignment="1"/>
    <xf numFmtId="0" fontId="8" fillId="0" borderId="0" xfId="0" applyFont="1"/>
    <xf numFmtId="0" fontId="3" fillId="0" borderId="0" xfId="0" applyFont="1"/>
    <xf numFmtId="0" fontId="4" fillId="0" borderId="0" xfId="0" applyFont="1" applyAlignment="1"/>
    <xf numFmtId="0" fontId="5" fillId="0" borderId="0" xfId="30" applyFont="1" applyAlignment="1" applyProtection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9" fillId="0" borderId="0" xfId="0" applyFont="1"/>
    <xf numFmtId="0" fontId="1" fillId="0" borderId="0" xfId="0" applyFont="1"/>
    <xf numFmtId="0" fontId="10" fillId="0" borderId="1" xfId="0" applyFont="1" applyBorder="1" applyAlignment="1">
      <alignment horizontal="center" wrapText="1"/>
    </xf>
    <xf numFmtId="0" fontId="8" fillId="0" borderId="2" xfId="0" applyFont="1" applyBorder="1"/>
    <xf numFmtId="0" fontId="8" fillId="0" borderId="1" xfId="0" applyFont="1" applyBorder="1" applyAlignment="1">
      <alignment horizontal="center" wrapText="1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4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9" fillId="9" borderId="9" xfId="0" applyFont="1" applyFill="1" applyBorder="1" applyAlignment="1">
      <alignment horizontal="center" wrapText="1"/>
    </xf>
    <xf numFmtId="0" fontId="9" fillId="9" borderId="10" xfId="0" applyFont="1" applyFill="1" applyBorder="1" applyAlignment="1">
      <alignment horizontal="center" wrapText="1"/>
    </xf>
    <xf numFmtId="0" fontId="9" fillId="9" borderId="11" xfId="0" applyFont="1" applyFill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9" fillId="9" borderId="14" xfId="0" applyFont="1" applyFill="1" applyBorder="1" applyAlignment="1">
      <alignment horizontal="center" wrapText="1"/>
    </xf>
    <xf numFmtId="0" fontId="8" fillId="0" borderId="15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1" fillId="9" borderId="16" xfId="0" applyFont="1" applyFill="1" applyBorder="1" applyAlignment="1">
      <alignment horizontal="center" wrapText="1"/>
    </xf>
    <xf numFmtId="0" fontId="11" fillId="9" borderId="17" xfId="0" applyFont="1" applyFill="1" applyBorder="1" applyAlignment="1">
      <alignment horizontal="center" wrapText="1"/>
    </xf>
    <xf numFmtId="0" fontId="11" fillId="9" borderId="18" xfId="0" applyFont="1" applyFill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1" fillId="9" borderId="14" xfId="0" applyFont="1" applyFill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9" borderId="19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1" fillId="9" borderId="9" xfId="0" applyFont="1" applyFill="1" applyBorder="1" applyAlignment="1">
      <alignment horizontal="center" wrapText="1"/>
    </xf>
    <xf numFmtId="0" fontId="11" fillId="9" borderId="10" xfId="0" applyFont="1" applyFill="1" applyBorder="1" applyAlignment="1">
      <alignment horizontal="center" wrapText="1"/>
    </xf>
    <xf numFmtId="0" fontId="11" fillId="9" borderId="11" xfId="0" applyFont="1" applyFill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1" fillId="0" borderId="14" xfId="0" applyFont="1" applyBorder="1" applyAlignment="1">
      <alignment horizontal="right" wrapText="1"/>
    </xf>
    <xf numFmtId="0" fontId="11" fillId="0" borderId="25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8" fillId="0" borderId="26" xfId="0" applyFont="1" applyBorder="1"/>
    <xf numFmtId="0" fontId="8" fillId="0" borderId="27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29" xfId="0" applyFont="1" applyBorder="1" applyAlignment="1">
      <alignment horizontal="center" wrapText="1"/>
    </xf>
    <xf numFmtId="0" fontId="8" fillId="0" borderId="15" xfId="0" applyFont="1" applyBorder="1" applyAlignment="1">
      <alignment horizontal="left" wrapText="1"/>
    </xf>
    <xf numFmtId="0" fontId="9" fillId="9" borderId="14" xfId="0" applyFont="1" applyFill="1" applyBorder="1" applyAlignment="1">
      <alignment horizontal="left" wrapText="1"/>
    </xf>
    <xf numFmtId="0" fontId="9" fillId="9" borderId="30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8" fillId="0" borderId="0" xfId="0" applyFont="1" applyBorder="1"/>
    <xf numFmtId="0" fontId="8" fillId="0" borderId="14" xfId="0" applyFont="1" applyBorder="1" applyAlignment="1">
      <alignment horizontal="left" wrapText="1"/>
    </xf>
    <xf numFmtId="0" fontId="8" fillId="0" borderId="14" xfId="0" applyFont="1" applyBorder="1" applyAlignment="1">
      <alignment wrapText="1"/>
    </xf>
    <xf numFmtId="0" fontId="8" fillId="0" borderId="21" xfId="0" applyFont="1" applyBorder="1" applyAlignment="1">
      <alignment horizontal="left" wrapText="1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0" fontId="9" fillId="0" borderId="31" xfId="0" applyFont="1" applyBorder="1" applyAlignment="1">
      <alignment horizontal="center"/>
    </xf>
    <xf numFmtId="0" fontId="9" fillId="0" borderId="0" xfId="0" applyFont="1" applyBorder="1"/>
    <xf numFmtId="0" fontId="9" fillId="0" borderId="14" xfId="0" applyFont="1" applyBorder="1"/>
    <xf numFmtId="0" fontId="9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9" fillId="0" borderId="1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32" xfId="0" applyFont="1" applyBorder="1" applyAlignment="1">
      <alignment horizontal="left"/>
    </xf>
    <xf numFmtId="0" fontId="3" fillId="0" borderId="33" xfId="0" applyFont="1" applyBorder="1"/>
    <xf numFmtId="0" fontId="3" fillId="0" borderId="31" xfId="0" applyFont="1" applyBorder="1"/>
    <xf numFmtId="0" fontId="3" fillId="0" borderId="30" xfId="0" applyFont="1" applyBorder="1"/>
    <xf numFmtId="0" fontId="3" fillId="0" borderId="34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" fillId="0" borderId="33" xfId="0" applyFont="1" applyBorder="1" applyAlignment="1">
      <alignment horizontal="left"/>
    </xf>
    <xf numFmtId="0" fontId="4" fillId="0" borderId="3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0" xfId="0" applyFont="1" applyAlignment="1"/>
    <xf numFmtId="164" fontId="1" fillId="0" borderId="41" xfId="0" applyNumberFormat="1" applyFont="1" applyBorder="1" applyAlignment="1">
      <alignment horizontal="center" wrapText="1"/>
    </xf>
    <xf numFmtId="0" fontId="9" fillId="9" borderId="32" xfId="0" applyFont="1" applyFill="1" applyBorder="1" applyAlignment="1">
      <alignment vertical="center" wrapText="1"/>
    </xf>
    <xf numFmtId="0" fontId="9" fillId="9" borderId="40" xfId="0" applyFont="1" applyFill="1" applyBorder="1" applyAlignment="1">
      <alignment vertical="center" wrapText="1"/>
    </xf>
    <xf numFmtId="0" fontId="11" fillId="0" borderId="31" xfId="0" applyFont="1" applyBorder="1" applyAlignment="1">
      <alignment horizontal="center" wrapText="1"/>
    </xf>
    <xf numFmtId="164" fontId="1" fillId="0" borderId="42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32" xfId="0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11" fillId="0" borderId="14" xfId="0" applyNumberFormat="1" applyFont="1" applyBorder="1" applyAlignment="1">
      <alignment horizontal="center" wrapText="1"/>
    </xf>
    <xf numFmtId="164" fontId="3" fillId="0" borderId="14" xfId="0" applyNumberFormat="1" applyFont="1" applyBorder="1" applyAlignment="1">
      <alignment horizontal="center" wrapText="1"/>
    </xf>
    <xf numFmtId="0" fontId="9" fillId="9" borderId="32" xfId="0" applyFont="1" applyFill="1" applyBorder="1" applyAlignment="1">
      <alignment horizontal="center" wrapText="1"/>
    </xf>
    <xf numFmtId="0" fontId="9" fillId="9" borderId="40" xfId="0" applyFont="1" applyFill="1" applyBorder="1" applyAlignment="1">
      <alignment horizontal="center" wrapText="1"/>
    </xf>
    <xf numFmtId="0" fontId="9" fillId="9" borderId="33" xfId="0" applyFont="1" applyFill="1" applyBorder="1" applyAlignment="1">
      <alignment horizontal="center" wrapText="1"/>
    </xf>
    <xf numFmtId="0" fontId="9" fillId="9" borderId="31" xfId="0" applyFont="1" applyFill="1" applyBorder="1" applyAlignment="1">
      <alignment horizontal="center" wrapText="1"/>
    </xf>
    <xf numFmtId="0" fontId="9" fillId="9" borderId="30" xfId="0" applyFont="1" applyFill="1" applyBorder="1" applyAlignment="1">
      <alignment horizontal="center" wrapText="1"/>
    </xf>
    <xf numFmtId="0" fontId="11" fillId="9" borderId="32" xfId="0" applyFont="1" applyFill="1" applyBorder="1" applyAlignment="1">
      <alignment horizontal="center" wrapText="1"/>
    </xf>
    <xf numFmtId="0" fontId="11" fillId="9" borderId="40" xfId="0" applyFont="1" applyFill="1" applyBorder="1" applyAlignment="1">
      <alignment horizontal="center" wrapText="1"/>
    </xf>
    <xf numFmtId="0" fontId="11" fillId="9" borderId="33" xfId="0" applyFont="1" applyFill="1" applyBorder="1" applyAlignment="1">
      <alignment horizontal="center" wrapText="1"/>
    </xf>
    <xf numFmtId="0" fontId="11" fillId="9" borderId="31" xfId="0" applyFont="1" applyFill="1" applyBorder="1" applyAlignment="1">
      <alignment horizontal="center" wrapText="1"/>
    </xf>
    <xf numFmtId="0" fontId="11" fillId="9" borderId="30" xfId="0" applyFont="1" applyFill="1" applyBorder="1" applyAlignment="1">
      <alignment horizontal="center" wrapText="1"/>
    </xf>
    <xf numFmtId="0" fontId="11" fillId="9" borderId="36" xfId="0" applyFont="1" applyFill="1" applyBorder="1" applyAlignment="1">
      <alignment horizontal="center" wrapText="1"/>
    </xf>
    <xf numFmtId="0" fontId="11" fillId="9" borderId="39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1" fillId="9" borderId="32" xfId="0" applyFont="1" applyFill="1" applyBorder="1" applyAlignment="1">
      <alignment horizontal="center" vertical="center" wrapText="1"/>
    </xf>
    <xf numFmtId="0" fontId="11" fillId="9" borderId="40" xfId="0" applyFont="1" applyFill="1" applyBorder="1" applyAlignment="1">
      <alignment horizontal="center" vertical="center" wrapText="1"/>
    </xf>
    <xf numFmtId="0" fontId="3" fillId="10" borderId="43" xfId="0" applyFont="1" applyFill="1" applyBorder="1" applyAlignment="1">
      <alignment horizontal="center" vertical="center" wrapText="1"/>
    </xf>
    <xf numFmtId="0" fontId="3" fillId="10" borderId="44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y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1 - MDDA: Número de casos de diarréia por semana epidemiológica e por municípios, GVE 15 Bauru, ESP, 2012 </a:t>
            </a:r>
          </a:p>
        </c:rich>
      </c:tx>
      <c:layout>
        <c:manualLayout>
          <c:xMode val="edge"/>
          <c:yMode val="edge"/>
          <c:x val="0.11574528504766127"/>
          <c:y val="5.705229793977817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641676577199818"/>
          <c:y val="0.21325779602430842"/>
          <c:w val="0.79424976616323761"/>
          <c:h val="0.53022565523208198"/>
        </c:manualLayout>
      </c:layout>
      <c:lineChart>
        <c:grouping val="standard"/>
        <c:ser>
          <c:idx val="0"/>
          <c:order val="0"/>
          <c:tx>
            <c:strRef>
              <c:f>'GVE15 BAURU CONSOL2012'!$A$122</c:f>
              <c:strCache>
                <c:ptCount val="1"/>
                <c:pt idx="0">
                  <c:v>AGUDOS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CONSOL2012'!$B$122:$BA$122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7</c:v>
                </c:pt>
                <c:pt idx="5">
                  <c:v>1</c:v>
                </c:pt>
                <c:pt idx="6">
                  <c:v>2</c:v>
                </c:pt>
                <c:pt idx="7">
                  <c:v>7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4</c:v>
                </c:pt>
                <c:pt idx="12">
                  <c:v>9</c:v>
                </c:pt>
                <c:pt idx="13">
                  <c:v>10</c:v>
                </c:pt>
                <c:pt idx="14">
                  <c:v>14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11</c:v>
                </c:pt>
                <c:pt idx="19">
                  <c:v>8</c:v>
                </c:pt>
                <c:pt idx="20">
                  <c:v>56</c:v>
                </c:pt>
                <c:pt idx="21">
                  <c:v>102</c:v>
                </c:pt>
                <c:pt idx="22">
                  <c:v>103</c:v>
                </c:pt>
                <c:pt idx="23">
                  <c:v>49</c:v>
                </c:pt>
                <c:pt idx="24">
                  <c:v>38</c:v>
                </c:pt>
                <c:pt idx="25">
                  <c:v>22</c:v>
                </c:pt>
                <c:pt idx="26">
                  <c:v>23</c:v>
                </c:pt>
                <c:pt idx="27">
                  <c:v>20</c:v>
                </c:pt>
                <c:pt idx="28">
                  <c:v>1</c:v>
                </c:pt>
                <c:pt idx="29">
                  <c:v>4</c:v>
                </c:pt>
                <c:pt idx="30">
                  <c:v>0</c:v>
                </c:pt>
                <c:pt idx="31">
                  <c:v>20</c:v>
                </c:pt>
                <c:pt idx="32">
                  <c:v>16</c:v>
                </c:pt>
                <c:pt idx="33">
                  <c:v>12</c:v>
                </c:pt>
                <c:pt idx="34">
                  <c:v>18</c:v>
                </c:pt>
                <c:pt idx="35">
                  <c:v>0</c:v>
                </c:pt>
                <c:pt idx="36">
                  <c:v>12</c:v>
                </c:pt>
                <c:pt idx="37">
                  <c:v>0</c:v>
                </c:pt>
                <c:pt idx="38">
                  <c:v>4</c:v>
                </c:pt>
                <c:pt idx="39">
                  <c:v>10</c:v>
                </c:pt>
                <c:pt idx="40">
                  <c:v>12</c:v>
                </c:pt>
                <c:pt idx="41">
                  <c:v>9</c:v>
                </c:pt>
                <c:pt idx="42">
                  <c:v>0</c:v>
                </c:pt>
                <c:pt idx="43">
                  <c:v>11</c:v>
                </c:pt>
                <c:pt idx="44">
                  <c:v>11</c:v>
                </c:pt>
                <c:pt idx="45">
                  <c:v>0</c:v>
                </c:pt>
                <c:pt idx="46">
                  <c:v>0</c:v>
                </c:pt>
                <c:pt idx="47">
                  <c:v>13</c:v>
                </c:pt>
                <c:pt idx="48">
                  <c:v>11</c:v>
                </c:pt>
                <c:pt idx="49">
                  <c:v>8</c:v>
                </c:pt>
                <c:pt idx="50">
                  <c:v>5</c:v>
                </c:pt>
                <c:pt idx="51">
                  <c:v>0</c:v>
                </c:pt>
              </c:numCache>
            </c:numRef>
          </c:val>
        </c:ser>
        <c:ser>
          <c:idx val="1"/>
          <c:order val="1"/>
          <c:tx>
            <c:strRef>
              <c:f>'GVE15 BAURU CONSOL2012'!$A$123</c:f>
              <c:strCache>
                <c:ptCount val="1"/>
                <c:pt idx="0">
                  <c:v>AREALVA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CONSOL2012'!$B$123:$BA$123</c:f>
              <c:numCache>
                <c:formatCode>General</c:formatCode>
                <c:ptCount val="52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134</c:v>
                </c:pt>
                <c:pt idx="15">
                  <c:v>50</c:v>
                </c:pt>
                <c:pt idx="16">
                  <c:v>0</c:v>
                </c:pt>
                <c:pt idx="17">
                  <c:v>46</c:v>
                </c:pt>
                <c:pt idx="18">
                  <c:v>56</c:v>
                </c:pt>
                <c:pt idx="19">
                  <c:v>23</c:v>
                </c:pt>
                <c:pt idx="20">
                  <c:v>0</c:v>
                </c:pt>
                <c:pt idx="21">
                  <c:v>11</c:v>
                </c:pt>
                <c:pt idx="22">
                  <c:v>15</c:v>
                </c:pt>
                <c:pt idx="23">
                  <c:v>10</c:v>
                </c:pt>
                <c:pt idx="24">
                  <c:v>18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7</c:v>
                </c:pt>
                <c:pt idx="29">
                  <c:v>7</c:v>
                </c:pt>
                <c:pt idx="30">
                  <c:v>8</c:v>
                </c:pt>
                <c:pt idx="31">
                  <c:v>6</c:v>
                </c:pt>
                <c:pt idx="32">
                  <c:v>0</c:v>
                </c:pt>
                <c:pt idx="33">
                  <c:v>24</c:v>
                </c:pt>
                <c:pt idx="34">
                  <c:v>19</c:v>
                </c:pt>
                <c:pt idx="35">
                  <c:v>5</c:v>
                </c:pt>
                <c:pt idx="36">
                  <c:v>4</c:v>
                </c:pt>
                <c:pt idx="37">
                  <c:v>0</c:v>
                </c:pt>
                <c:pt idx="38">
                  <c:v>8</c:v>
                </c:pt>
                <c:pt idx="39">
                  <c:v>4</c:v>
                </c:pt>
                <c:pt idx="40">
                  <c:v>1</c:v>
                </c:pt>
                <c:pt idx="41">
                  <c:v>8</c:v>
                </c:pt>
                <c:pt idx="42">
                  <c:v>14</c:v>
                </c:pt>
                <c:pt idx="43">
                  <c:v>7</c:v>
                </c:pt>
                <c:pt idx="44">
                  <c:v>2</c:v>
                </c:pt>
                <c:pt idx="45">
                  <c:v>0</c:v>
                </c:pt>
                <c:pt idx="46">
                  <c:v>6</c:v>
                </c:pt>
                <c:pt idx="47">
                  <c:v>6</c:v>
                </c:pt>
                <c:pt idx="48">
                  <c:v>9</c:v>
                </c:pt>
                <c:pt idx="49">
                  <c:v>1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</c:ser>
        <c:ser>
          <c:idx val="2"/>
          <c:order val="2"/>
          <c:tx>
            <c:strRef>
              <c:f>'GVE15 BAURU CONSOL2012'!$A$124</c:f>
              <c:strCache>
                <c:ptCount val="1"/>
                <c:pt idx="0">
                  <c:v>AVAI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CONSOL2012'!$B$124:$BA$124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8</c:v>
                </c:pt>
                <c:pt idx="37">
                  <c:v>0</c:v>
                </c:pt>
                <c:pt idx="38">
                  <c:v>3</c:v>
                </c:pt>
                <c:pt idx="39">
                  <c:v>1</c:v>
                </c:pt>
                <c:pt idx="40">
                  <c:v>58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3"/>
          <c:order val="3"/>
          <c:tx>
            <c:strRef>
              <c:f>'GVE15 BAURU CONSOL2012'!$A$125</c:f>
              <c:strCache>
                <c:ptCount val="1"/>
                <c:pt idx="0">
                  <c:v>BALBINOS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CONSOL2012'!$B$125:$BA$125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10</c:v>
                </c:pt>
                <c:pt idx="21">
                  <c:v>30</c:v>
                </c:pt>
                <c:pt idx="22">
                  <c:v>3</c:v>
                </c:pt>
                <c:pt idx="23">
                  <c:v>5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  <c:pt idx="27">
                  <c:v>4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4</c:v>
                </c:pt>
                <c:pt idx="42">
                  <c:v>0</c:v>
                </c:pt>
                <c:pt idx="43">
                  <c:v>2</c:v>
                </c:pt>
                <c:pt idx="44">
                  <c:v>3</c:v>
                </c:pt>
                <c:pt idx="45">
                  <c:v>3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'GVE15 BAURU CONSOL2012'!$A$126</c:f>
              <c:strCache>
                <c:ptCount val="1"/>
                <c:pt idx="0">
                  <c:v>BARIRI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marker val="1"/>
        <c:axId val="58247424"/>
        <c:axId val="58397056"/>
      </c:lineChart>
      <c:catAx>
        <c:axId val="582474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470316333854132"/>
              <c:y val="0.79853184754441364"/>
            </c:manualLayout>
          </c:layout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397056"/>
        <c:crosses val="autoZero"/>
        <c:auto val="1"/>
        <c:lblAlgn val="ctr"/>
        <c:lblOffset val="100"/>
      </c:catAx>
      <c:valAx>
        <c:axId val="583970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247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555878565524846"/>
          <c:y val="0.90046528653015045"/>
          <c:w val="0.40833333333333333"/>
          <c:h val="3.367003367003369E-2"/>
        </c:manualLayout>
      </c:layout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2 - MDDA: Número de casos de diarréia por semana epidemiológica e por municípios, GVE 15 Bauru, ESP, 2012 </a:t>
            </a:r>
          </a:p>
        </c:rich>
      </c:tx>
      <c:layout>
        <c:manualLayout>
          <c:xMode val="edge"/>
          <c:yMode val="edge"/>
          <c:x val="0.12023028710749754"/>
          <c:y val="5.282620179609087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0895212629517"/>
          <c:y val="0.20691865180877753"/>
          <c:w val="0.77187398465616275"/>
          <c:h val="0.51966041487286352"/>
        </c:manualLayout>
      </c:layout>
      <c:lineChart>
        <c:grouping val="standard"/>
        <c:ser>
          <c:idx val="0"/>
          <c:order val="0"/>
          <c:tx>
            <c:strRef>
              <c:f>'GVE15 BAURU CONSOL2012'!$A$127</c:f>
              <c:strCache>
                <c:ptCount val="1"/>
                <c:pt idx="0">
                  <c:v>BARRA BONITA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CONSOL2012'!$B$127:$BA$127</c:f>
              <c:numCache>
                <c:formatCode>General</c:formatCode>
                <c:ptCount val="52"/>
                <c:pt idx="0">
                  <c:v>9</c:v>
                </c:pt>
                <c:pt idx="1">
                  <c:v>8</c:v>
                </c:pt>
                <c:pt idx="2">
                  <c:v>0</c:v>
                </c:pt>
                <c:pt idx="3">
                  <c:v>8</c:v>
                </c:pt>
                <c:pt idx="4">
                  <c:v>10</c:v>
                </c:pt>
                <c:pt idx="5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8</c:v>
                </c:pt>
                <c:pt idx="12">
                  <c:v>2</c:v>
                </c:pt>
                <c:pt idx="13">
                  <c:v>17</c:v>
                </c:pt>
                <c:pt idx="14">
                  <c:v>6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10</c:v>
                </c:pt>
                <c:pt idx="20">
                  <c:v>16</c:v>
                </c:pt>
                <c:pt idx="21">
                  <c:v>10</c:v>
                </c:pt>
                <c:pt idx="22">
                  <c:v>8</c:v>
                </c:pt>
                <c:pt idx="23">
                  <c:v>20</c:v>
                </c:pt>
                <c:pt idx="24">
                  <c:v>9</c:v>
                </c:pt>
                <c:pt idx="25">
                  <c:v>11</c:v>
                </c:pt>
                <c:pt idx="26">
                  <c:v>0</c:v>
                </c:pt>
                <c:pt idx="27">
                  <c:v>8</c:v>
                </c:pt>
                <c:pt idx="28">
                  <c:v>8</c:v>
                </c:pt>
                <c:pt idx="29">
                  <c:v>5</c:v>
                </c:pt>
                <c:pt idx="30">
                  <c:v>9</c:v>
                </c:pt>
                <c:pt idx="31">
                  <c:v>12</c:v>
                </c:pt>
                <c:pt idx="32">
                  <c:v>4</c:v>
                </c:pt>
                <c:pt idx="33">
                  <c:v>9</c:v>
                </c:pt>
                <c:pt idx="34">
                  <c:v>8</c:v>
                </c:pt>
                <c:pt idx="35">
                  <c:v>10</c:v>
                </c:pt>
                <c:pt idx="36">
                  <c:v>25</c:v>
                </c:pt>
                <c:pt idx="37">
                  <c:v>13</c:v>
                </c:pt>
                <c:pt idx="38">
                  <c:v>9</c:v>
                </c:pt>
                <c:pt idx="39">
                  <c:v>12</c:v>
                </c:pt>
                <c:pt idx="40">
                  <c:v>0</c:v>
                </c:pt>
                <c:pt idx="41">
                  <c:v>10</c:v>
                </c:pt>
                <c:pt idx="42">
                  <c:v>4</c:v>
                </c:pt>
                <c:pt idx="43">
                  <c:v>6</c:v>
                </c:pt>
                <c:pt idx="44">
                  <c:v>4</c:v>
                </c:pt>
                <c:pt idx="45">
                  <c:v>2</c:v>
                </c:pt>
                <c:pt idx="46">
                  <c:v>0</c:v>
                </c:pt>
                <c:pt idx="47">
                  <c:v>11</c:v>
                </c:pt>
                <c:pt idx="48">
                  <c:v>0</c:v>
                </c:pt>
                <c:pt idx="49">
                  <c:v>14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1"/>
          <c:order val="1"/>
          <c:tx>
            <c:strRef>
              <c:f>'GVE15 BAURU CONSOL2012'!$A$128</c:f>
              <c:strCache>
                <c:ptCount val="1"/>
                <c:pt idx="0">
                  <c:v>BAURU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CONSOL2012'!$B$128:$BA$128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136</c:v>
                </c:pt>
                <c:pt idx="14">
                  <c:v>133</c:v>
                </c:pt>
                <c:pt idx="15">
                  <c:v>11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9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12</c:v>
                </c:pt>
                <c:pt idx="28">
                  <c:v>8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8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4</c:v>
                </c:pt>
                <c:pt idx="37">
                  <c:v>1</c:v>
                </c:pt>
                <c:pt idx="38">
                  <c:v>5</c:v>
                </c:pt>
                <c:pt idx="39">
                  <c:v>3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2"/>
          <c:order val="2"/>
          <c:tx>
            <c:strRef>
              <c:f>'GVE15 BAURU CONSOL2012'!$A$129</c:f>
              <c:strCache>
                <c:ptCount val="1"/>
                <c:pt idx="0">
                  <c:v>BOCAINA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CONSOL2012'!$B$129:$BA$129</c:f>
              <c:numCache>
                <c:formatCode>General</c:formatCode>
                <c:ptCount val="52"/>
                <c:pt idx="0">
                  <c:v>19</c:v>
                </c:pt>
                <c:pt idx="1">
                  <c:v>27</c:v>
                </c:pt>
                <c:pt idx="2">
                  <c:v>15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28</c:v>
                </c:pt>
                <c:pt idx="7">
                  <c:v>5</c:v>
                </c:pt>
                <c:pt idx="8">
                  <c:v>17</c:v>
                </c:pt>
                <c:pt idx="9">
                  <c:v>7</c:v>
                </c:pt>
                <c:pt idx="10">
                  <c:v>19</c:v>
                </c:pt>
                <c:pt idx="11">
                  <c:v>35</c:v>
                </c:pt>
                <c:pt idx="12">
                  <c:v>20</c:v>
                </c:pt>
                <c:pt idx="13">
                  <c:v>26</c:v>
                </c:pt>
                <c:pt idx="14">
                  <c:v>32</c:v>
                </c:pt>
                <c:pt idx="15">
                  <c:v>33</c:v>
                </c:pt>
                <c:pt idx="16">
                  <c:v>30</c:v>
                </c:pt>
                <c:pt idx="17">
                  <c:v>17</c:v>
                </c:pt>
                <c:pt idx="18">
                  <c:v>28</c:v>
                </c:pt>
                <c:pt idx="19">
                  <c:v>16</c:v>
                </c:pt>
                <c:pt idx="20">
                  <c:v>26</c:v>
                </c:pt>
                <c:pt idx="21">
                  <c:v>23</c:v>
                </c:pt>
                <c:pt idx="22">
                  <c:v>14</c:v>
                </c:pt>
                <c:pt idx="23">
                  <c:v>23</c:v>
                </c:pt>
                <c:pt idx="24">
                  <c:v>11</c:v>
                </c:pt>
                <c:pt idx="25">
                  <c:v>13</c:v>
                </c:pt>
                <c:pt idx="26">
                  <c:v>13</c:v>
                </c:pt>
                <c:pt idx="27">
                  <c:v>12</c:v>
                </c:pt>
                <c:pt idx="28">
                  <c:v>12</c:v>
                </c:pt>
                <c:pt idx="29">
                  <c:v>8</c:v>
                </c:pt>
                <c:pt idx="30">
                  <c:v>12</c:v>
                </c:pt>
                <c:pt idx="31">
                  <c:v>13</c:v>
                </c:pt>
                <c:pt idx="32">
                  <c:v>24</c:v>
                </c:pt>
                <c:pt idx="33">
                  <c:v>11</c:v>
                </c:pt>
                <c:pt idx="34">
                  <c:v>15</c:v>
                </c:pt>
                <c:pt idx="35">
                  <c:v>16</c:v>
                </c:pt>
                <c:pt idx="36">
                  <c:v>43</c:v>
                </c:pt>
                <c:pt idx="37">
                  <c:v>21</c:v>
                </c:pt>
                <c:pt idx="38">
                  <c:v>20</c:v>
                </c:pt>
                <c:pt idx="39">
                  <c:v>23</c:v>
                </c:pt>
                <c:pt idx="40">
                  <c:v>14</c:v>
                </c:pt>
                <c:pt idx="41">
                  <c:v>20</c:v>
                </c:pt>
                <c:pt idx="42">
                  <c:v>28</c:v>
                </c:pt>
                <c:pt idx="43">
                  <c:v>22</c:v>
                </c:pt>
                <c:pt idx="44">
                  <c:v>32</c:v>
                </c:pt>
                <c:pt idx="45">
                  <c:v>26</c:v>
                </c:pt>
                <c:pt idx="46">
                  <c:v>51</c:v>
                </c:pt>
                <c:pt idx="47">
                  <c:v>45</c:v>
                </c:pt>
                <c:pt idx="48">
                  <c:v>21</c:v>
                </c:pt>
                <c:pt idx="49">
                  <c:v>45</c:v>
                </c:pt>
                <c:pt idx="50">
                  <c:v>16</c:v>
                </c:pt>
                <c:pt idx="51">
                  <c:v>39</c:v>
                </c:pt>
              </c:numCache>
            </c:numRef>
          </c:val>
        </c:ser>
        <c:ser>
          <c:idx val="3"/>
          <c:order val="3"/>
          <c:tx>
            <c:strRef>
              <c:f>'GVE15 BAURU CONSOL2012'!$A$130</c:f>
              <c:strCache>
                <c:ptCount val="1"/>
                <c:pt idx="0">
                  <c:v>BORACEIA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CONSOL2012'!$B$130:$BA$130</c:f>
              <c:numCache>
                <c:formatCode>General</c:formatCode>
                <c:ptCount val="5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6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9</c:v>
                </c:pt>
                <c:pt idx="21">
                  <c:v>4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7</c:v>
                </c:pt>
                <c:pt idx="26">
                  <c:v>5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0</c:v>
                </c:pt>
                <c:pt idx="36">
                  <c:v>3</c:v>
                </c:pt>
                <c:pt idx="37">
                  <c:v>7</c:v>
                </c:pt>
                <c:pt idx="38">
                  <c:v>4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7</c:v>
                </c:pt>
                <c:pt idx="44">
                  <c:v>7</c:v>
                </c:pt>
                <c:pt idx="45">
                  <c:v>4</c:v>
                </c:pt>
                <c:pt idx="46">
                  <c:v>6</c:v>
                </c:pt>
                <c:pt idx="47">
                  <c:v>7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</c:ser>
        <c:ser>
          <c:idx val="4"/>
          <c:order val="4"/>
          <c:tx>
            <c:strRef>
              <c:f>'GVE15 BAURU CONSOL2012'!$A$131</c:f>
              <c:strCache>
                <c:ptCount val="1"/>
                <c:pt idx="0">
                  <c:v>BOREBI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CONSOL2012'!$B$131:$BA$131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6</c:v>
                </c:pt>
                <c:pt idx="35">
                  <c:v>4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2</c:v>
                </c:pt>
                <c:pt idx="41">
                  <c:v>0</c:v>
                </c:pt>
                <c:pt idx="42">
                  <c:v>2</c:v>
                </c:pt>
                <c:pt idx="43">
                  <c:v>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marker val="1"/>
        <c:axId val="59525376"/>
        <c:axId val="59552896"/>
      </c:lineChart>
      <c:catAx>
        <c:axId val="59525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799371944252275"/>
              <c:y val="0.78162746296966445"/>
            </c:manualLayout>
          </c:layout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552896"/>
        <c:crosses val="autoZero"/>
        <c:auto val="1"/>
        <c:lblAlgn val="ctr"/>
        <c:lblOffset val="100"/>
      </c:catAx>
      <c:valAx>
        <c:axId val="595528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 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525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688462066624702"/>
          <c:y val="0.90046528653015045"/>
          <c:w val="0.4593750000000002"/>
          <c:h val="3.367003367003369E-2"/>
        </c:manualLayout>
      </c:layout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3 - MDDA: Número de casos de diarréia por semana epidemiológica e por municípios, GVE 15 Bauru, ESP,  2012 </a:t>
            </a:r>
          </a:p>
        </c:rich>
      </c:tx>
      <c:layout>
        <c:manualLayout>
          <c:xMode val="edge"/>
          <c:yMode val="edge"/>
          <c:x val="0.11665347853236015"/>
          <c:y val="5.071315372424724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702243537425544"/>
          <c:y val="0.19001426723402839"/>
          <c:w val="0.80839708461911164"/>
          <c:h val="0.54079089559130011"/>
        </c:manualLayout>
      </c:layout>
      <c:lineChart>
        <c:grouping val="standard"/>
        <c:ser>
          <c:idx val="0"/>
          <c:order val="0"/>
          <c:tx>
            <c:strRef>
              <c:f>'GVE15 BAURU CONSOL2012'!$A$132</c:f>
              <c:strCache>
                <c:ptCount val="1"/>
                <c:pt idx="0">
                  <c:v>BROTAS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CONSOL2012'!$B$132:$BA$132</c:f>
              <c:numCache>
                <c:formatCode>General</c:formatCode>
                <c:ptCount val="52"/>
                <c:pt idx="0">
                  <c:v>35</c:v>
                </c:pt>
                <c:pt idx="1">
                  <c:v>36</c:v>
                </c:pt>
                <c:pt idx="2">
                  <c:v>28</c:v>
                </c:pt>
                <c:pt idx="3">
                  <c:v>42</c:v>
                </c:pt>
                <c:pt idx="4">
                  <c:v>34</c:v>
                </c:pt>
                <c:pt idx="5">
                  <c:v>40</c:v>
                </c:pt>
                <c:pt idx="6">
                  <c:v>35</c:v>
                </c:pt>
                <c:pt idx="7">
                  <c:v>50</c:v>
                </c:pt>
                <c:pt idx="8">
                  <c:v>44</c:v>
                </c:pt>
                <c:pt idx="9">
                  <c:v>43</c:v>
                </c:pt>
                <c:pt idx="10">
                  <c:v>49</c:v>
                </c:pt>
                <c:pt idx="11">
                  <c:v>70</c:v>
                </c:pt>
                <c:pt idx="12">
                  <c:v>71</c:v>
                </c:pt>
                <c:pt idx="13">
                  <c:v>27</c:v>
                </c:pt>
                <c:pt idx="14">
                  <c:v>57</c:v>
                </c:pt>
                <c:pt idx="15">
                  <c:v>52</c:v>
                </c:pt>
                <c:pt idx="16">
                  <c:v>28</c:v>
                </c:pt>
                <c:pt idx="17">
                  <c:v>20</c:v>
                </c:pt>
                <c:pt idx="18">
                  <c:v>50</c:v>
                </c:pt>
                <c:pt idx="19">
                  <c:v>37</c:v>
                </c:pt>
                <c:pt idx="20">
                  <c:v>37</c:v>
                </c:pt>
                <c:pt idx="21">
                  <c:v>51</c:v>
                </c:pt>
                <c:pt idx="22">
                  <c:v>49</c:v>
                </c:pt>
                <c:pt idx="23">
                  <c:v>70</c:v>
                </c:pt>
                <c:pt idx="24">
                  <c:v>44</c:v>
                </c:pt>
                <c:pt idx="25">
                  <c:v>36</c:v>
                </c:pt>
                <c:pt idx="26">
                  <c:v>44</c:v>
                </c:pt>
                <c:pt idx="27">
                  <c:v>63</c:v>
                </c:pt>
                <c:pt idx="28">
                  <c:v>33</c:v>
                </c:pt>
                <c:pt idx="29">
                  <c:v>36</c:v>
                </c:pt>
                <c:pt idx="30">
                  <c:v>52</c:v>
                </c:pt>
                <c:pt idx="31">
                  <c:v>39</c:v>
                </c:pt>
                <c:pt idx="32">
                  <c:v>20</c:v>
                </c:pt>
                <c:pt idx="33">
                  <c:v>33</c:v>
                </c:pt>
                <c:pt idx="34">
                  <c:v>30</c:v>
                </c:pt>
                <c:pt idx="35">
                  <c:v>36</c:v>
                </c:pt>
                <c:pt idx="36">
                  <c:v>51</c:v>
                </c:pt>
                <c:pt idx="37">
                  <c:v>44</c:v>
                </c:pt>
                <c:pt idx="38">
                  <c:v>39</c:v>
                </c:pt>
                <c:pt idx="39">
                  <c:v>36</c:v>
                </c:pt>
                <c:pt idx="40">
                  <c:v>38</c:v>
                </c:pt>
                <c:pt idx="41">
                  <c:v>23</c:v>
                </c:pt>
                <c:pt idx="42">
                  <c:v>36</c:v>
                </c:pt>
                <c:pt idx="43">
                  <c:v>35</c:v>
                </c:pt>
                <c:pt idx="44">
                  <c:v>42</c:v>
                </c:pt>
                <c:pt idx="45">
                  <c:v>45</c:v>
                </c:pt>
                <c:pt idx="46">
                  <c:v>37</c:v>
                </c:pt>
                <c:pt idx="47">
                  <c:v>35</c:v>
                </c:pt>
                <c:pt idx="48">
                  <c:v>38</c:v>
                </c:pt>
                <c:pt idx="49">
                  <c:v>35</c:v>
                </c:pt>
                <c:pt idx="50">
                  <c:v>29</c:v>
                </c:pt>
                <c:pt idx="51">
                  <c:v>78</c:v>
                </c:pt>
              </c:numCache>
            </c:numRef>
          </c:val>
        </c:ser>
        <c:ser>
          <c:idx val="1"/>
          <c:order val="1"/>
          <c:tx>
            <c:strRef>
              <c:f>'GVE15 BAURU CONSOL2012'!$A$133</c:f>
              <c:strCache>
                <c:ptCount val="1"/>
                <c:pt idx="0">
                  <c:v>CABRALIA PAULISTA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CONSOL2012'!$B$133:$BA$133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8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6</c:v>
                </c:pt>
                <c:pt idx="28">
                  <c:v>1</c:v>
                </c:pt>
                <c:pt idx="29">
                  <c:v>3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</c:ser>
        <c:ser>
          <c:idx val="2"/>
          <c:order val="2"/>
          <c:tx>
            <c:strRef>
              <c:f>'GVE15 BAURU CONSOL2012'!$A$134</c:f>
              <c:strCache>
                <c:ptCount val="1"/>
                <c:pt idx="0">
                  <c:v>CAFELANDIA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3"/>
          <c:order val="3"/>
          <c:tx>
            <c:strRef>
              <c:f>'GVE15 BAURU CONSOL2012'!$A$135</c:f>
              <c:strCache>
                <c:ptCount val="1"/>
                <c:pt idx="0">
                  <c:v>DOIS CORREGOS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CONSOL2012'!$B$135:$BA$135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6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4</c:v>
                </c:pt>
                <c:pt idx="19">
                  <c:v>13</c:v>
                </c:pt>
                <c:pt idx="20">
                  <c:v>9</c:v>
                </c:pt>
                <c:pt idx="21">
                  <c:v>12</c:v>
                </c:pt>
                <c:pt idx="22">
                  <c:v>8</c:v>
                </c:pt>
                <c:pt idx="23">
                  <c:v>2</c:v>
                </c:pt>
                <c:pt idx="24">
                  <c:v>11</c:v>
                </c:pt>
                <c:pt idx="25">
                  <c:v>7</c:v>
                </c:pt>
                <c:pt idx="26">
                  <c:v>5</c:v>
                </c:pt>
                <c:pt idx="27">
                  <c:v>1</c:v>
                </c:pt>
                <c:pt idx="28">
                  <c:v>2</c:v>
                </c:pt>
                <c:pt idx="29">
                  <c:v>10</c:v>
                </c:pt>
                <c:pt idx="30">
                  <c:v>2</c:v>
                </c:pt>
                <c:pt idx="31">
                  <c:v>2</c:v>
                </c:pt>
                <c:pt idx="32">
                  <c:v>4</c:v>
                </c:pt>
                <c:pt idx="33">
                  <c:v>2</c:v>
                </c:pt>
                <c:pt idx="34">
                  <c:v>6</c:v>
                </c:pt>
                <c:pt idx="35">
                  <c:v>4</c:v>
                </c:pt>
                <c:pt idx="36">
                  <c:v>2</c:v>
                </c:pt>
                <c:pt idx="37">
                  <c:v>5</c:v>
                </c:pt>
                <c:pt idx="38">
                  <c:v>5</c:v>
                </c:pt>
                <c:pt idx="39">
                  <c:v>2</c:v>
                </c:pt>
                <c:pt idx="40">
                  <c:v>1</c:v>
                </c:pt>
                <c:pt idx="41">
                  <c:v>4</c:v>
                </c:pt>
                <c:pt idx="42">
                  <c:v>4</c:v>
                </c:pt>
                <c:pt idx="43">
                  <c:v>2</c:v>
                </c:pt>
                <c:pt idx="44">
                  <c:v>3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5</c:v>
                </c:pt>
                <c:pt idx="50">
                  <c:v>4</c:v>
                </c:pt>
                <c:pt idx="51">
                  <c:v>1</c:v>
                </c:pt>
              </c:numCache>
            </c:numRef>
          </c:val>
        </c:ser>
        <c:ser>
          <c:idx val="4"/>
          <c:order val="4"/>
          <c:tx>
            <c:strRef>
              <c:f>'GVE15 BAURU CONSOL2012'!$A$136</c:f>
              <c:strCache>
                <c:ptCount val="1"/>
                <c:pt idx="0">
                  <c:v>DUARTINA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CONSOL2012'!$B$136:$BA$136</c:f>
              <c:numCache>
                <c:formatCode>General</c:formatCode>
                <c:ptCount val="52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7</c:v>
                </c:pt>
                <c:pt idx="18">
                  <c:v>5</c:v>
                </c:pt>
                <c:pt idx="19">
                  <c:v>15</c:v>
                </c:pt>
                <c:pt idx="20">
                  <c:v>11</c:v>
                </c:pt>
                <c:pt idx="21">
                  <c:v>0</c:v>
                </c:pt>
                <c:pt idx="22">
                  <c:v>6</c:v>
                </c:pt>
                <c:pt idx="23">
                  <c:v>13</c:v>
                </c:pt>
                <c:pt idx="24">
                  <c:v>7</c:v>
                </c:pt>
                <c:pt idx="25">
                  <c:v>1</c:v>
                </c:pt>
                <c:pt idx="26">
                  <c:v>3</c:v>
                </c:pt>
                <c:pt idx="27">
                  <c:v>0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0</c:v>
                </c:pt>
                <c:pt idx="32">
                  <c:v>5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3</c:v>
                </c:pt>
                <c:pt idx="37">
                  <c:v>5</c:v>
                </c:pt>
                <c:pt idx="38">
                  <c:v>0</c:v>
                </c:pt>
                <c:pt idx="39">
                  <c:v>2</c:v>
                </c:pt>
                <c:pt idx="40">
                  <c:v>3</c:v>
                </c:pt>
                <c:pt idx="41">
                  <c:v>0</c:v>
                </c:pt>
                <c:pt idx="42">
                  <c:v>5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5</c:v>
                </c:pt>
                <c:pt idx="47">
                  <c:v>3</c:v>
                </c:pt>
                <c:pt idx="48">
                  <c:v>5</c:v>
                </c:pt>
                <c:pt idx="49">
                  <c:v>4</c:v>
                </c:pt>
                <c:pt idx="50">
                  <c:v>6</c:v>
                </c:pt>
                <c:pt idx="51">
                  <c:v>1</c:v>
                </c:pt>
              </c:numCache>
            </c:numRef>
          </c:val>
        </c:ser>
        <c:marker val="1"/>
        <c:axId val="59263232"/>
        <c:axId val="59294080"/>
      </c:lineChart>
      <c:catAx>
        <c:axId val="592632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5238254398851691"/>
              <c:y val="0.78374051104150833"/>
            </c:manualLayout>
          </c:layout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294080"/>
        <c:crosses val="autoZero"/>
        <c:auto val="1"/>
        <c:lblAlgn val="ctr"/>
        <c:lblOffset val="100"/>
      </c:catAx>
      <c:valAx>
        <c:axId val="592940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263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055877270030289"/>
          <c:y val="0.90680443074568162"/>
          <c:w val="0.55729166666666663"/>
          <c:h val="3.367003367003369E-2"/>
        </c:manualLayout>
      </c:layout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4 - MDDA: Número de casos de diarréia por semana epidemiológica e por municípios, GVE 15 Bauru, ESP, 2012 </a:t>
            </a:r>
          </a:p>
        </c:rich>
      </c:tx>
      <c:layout>
        <c:manualLayout>
          <c:xMode val="edge"/>
          <c:yMode val="edge"/>
          <c:x val="0.11545571611051086"/>
          <c:y val="5.071315372424724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702243537425544"/>
          <c:y val="0.18790121916218486"/>
          <c:w val="0.79260241532000031"/>
          <c:h val="0.53867784751945647"/>
        </c:manualLayout>
      </c:layout>
      <c:lineChart>
        <c:grouping val="standard"/>
        <c:ser>
          <c:idx val="0"/>
          <c:order val="0"/>
          <c:tx>
            <c:strRef>
              <c:f>'GVE15 BAURU CONSOL2012'!$A$137</c:f>
              <c:strCache>
                <c:ptCount val="1"/>
                <c:pt idx="0">
                  <c:v>GETULINA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CONSOL2012'!$B$137:$BA$137</c:f>
              <c:numCache>
                <c:formatCode>General</c:formatCode>
                <c:ptCount val="52"/>
                <c:pt idx="0">
                  <c:v>10</c:v>
                </c:pt>
                <c:pt idx="1">
                  <c:v>11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18</c:v>
                </c:pt>
                <c:pt idx="7">
                  <c:v>14</c:v>
                </c:pt>
                <c:pt idx="8">
                  <c:v>0</c:v>
                </c:pt>
                <c:pt idx="9">
                  <c:v>11</c:v>
                </c:pt>
                <c:pt idx="10">
                  <c:v>6</c:v>
                </c:pt>
                <c:pt idx="11">
                  <c:v>17</c:v>
                </c:pt>
                <c:pt idx="12">
                  <c:v>10</c:v>
                </c:pt>
                <c:pt idx="13">
                  <c:v>9</c:v>
                </c:pt>
                <c:pt idx="14">
                  <c:v>12</c:v>
                </c:pt>
                <c:pt idx="15">
                  <c:v>11</c:v>
                </c:pt>
                <c:pt idx="16">
                  <c:v>20</c:v>
                </c:pt>
                <c:pt idx="17">
                  <c:v>14</c:v>
                </c:pt>
                <c:pt idx="18">
                  <c:v>17</c:v>
                </c:pt>
                <c:pt idx="19">
                  <c:v>29</c:v>
                </c:pt>
                <c:pt idx="20">
                  <c:v>26</c:v>
                </c:pt>
                <c:pt idx="21">
                  <c:v>38</c:v>
                </c:pt>
                <c:pt idx="22">
                  <c:v>0</c:v>
                </c:pt>
                <c:pt idx="23">
                  <c:v>30</c:v>
                </c:pt>
                <c:pt idx="24">
                  <c:v>21</c:v>
                </c:pt>
                <c:pt idx="25">
                  <c:v>16</c:v>
                </c:pt>
                <c:pt idx="26">
                  <c:v>12</c:v>
                </c:pt>
                <c:pt idx="27">
                  <c:v>20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30</c:v>
                </c:pt>
                <c:pt idx="32">
                  <c:v>34</c:v>
                </c:pt>
                <c:pt idx="33">
                  <c:v>15</c:v>
                </c:pt>
                <c:pt idx="34">
                  <c:v>27</c:v>
                </c:pt>
                <c:pt idx="35">
                  <c:v>22</c:v>
                </c:pt>
                <c:pt idx="36">
                  <c:v>10</c:v>
                </c:pt>
                <c:pt idx="37">
                  <c:v>15</c:v>
                </c:pt>
                <c:pt idx="38">
                  <c:v>6</c:v>
                </c:pt>
                <c:pt idx="39">
                  <c:v>17</c:v>
                </c:pt>
                <c:pt idx="40">
                  <c:v>10</c:v>
                </c:pt>
                <c:pt idx="41">
                  <c:v>21</c:v>
                </c:pt>
                <c:pt idx="42">
                  <c:v>15</c:v>
                </c:pt>
                <c:pt idx="43">
                  <c:v>5</c:v>
                </c:pt>
                <c:pt idx="44">
                  <c:v>7</c:v>
                </c:pt>
                <c:pt idx="45">
                  <c:v>0</c:v>
                </c:pt>
                <c:pt idx="46">
                  <c:v>8</c:v>
                </c:pt>
                <c:pt idx="47">
                  <c:v>0</c:v>
                </c:pt>
                <c:pt idx="48">
                  <c:v>10</c:v>
                </c:pt>
                <c:pt idx="49">
                  <c:v>16</c:v>
                </c:pt>
                <c:pt idx="50">
                  <c:v>6</c:v>
                </c:pt>
                <c:pt idx="51">
                  <c:v>5</c:v>
                </c:pt>
              </c:numCache>
            </c:numRef>
          </c:val>
        </c:ser>
        <c:ser>
          <c:idx val="1"/>
          <c:order val="1"/>
          <c:tx>
            <c:strRef>
              <c:f>'GVE15 BAURU CONSOL2012'!$A$138</c:f>
              <c:strCache>
                <c:ptCount val="1"/>
                <c:pt idx="0">
                  <c:v>GUAICARA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CONSOL2012'!$B$138:$BA$138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2"/>
          <c:order val="2"/>
          <c:tx>
            <c:strRef>
              <c:f>'GVE15 BAURU CONSOL2012'!$A$139</c:f>
              <c:strCache>
                <c:ptCount val="1"/>
                <c:pt idx="0">
                  <c:v>IACANGA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CONSOL2012'!$B$139:$BA$139</c:f>
              <c:numCache>
                <c:formatCode>General</c:formatCode>
                <c:ptCount val="52"/>
                <c:pt idx="0">
                  <c:v>9</c:v>
                </c:pt>
                <c:pt idx="1">
                  <c:v>13</c:v>
                </c:pt>
                <c:pt idx="2">
                  <c:v>0</c:v>
                </c:pt>
                <c:pt idx="3">
                  <c:v>8</c:v>
                </c:pt>
                <c:pt idx="4">
                  <c:v>15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14</c:v>
                </c:pt>
                <c:pt idx="10">
                  <c:v>9</c:v>
                </c:pt>
                <c:pt idx="11">
                  <c:v>13</c:v>
                </c:pt>
                <c:pt idx="12">
                  <c:v>7</c:v>
                </c:pt>
                <c:pt idx="13">
                  <c:v>13</c:v>
                </c:pt>
                <c:pt idx="14">
                  <c:v>18</c:v>
                </c:pt>
                <c:pt idx="15">
                  <c:v>27</c:v>
                </c:pt>
                <c:pt idx="16">
                  <c:v>27</c:v>
                </c:pt>
                <c:pt idx="17">
                  <c:v>26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35</c:v>
                </c:pt>
                <c:pt idx="22">
                  <c:v>35</c:v>
                </c:pt>
                <c:pt idx="23">
                  <c:v>0</c:v>
                </c:pt>
                <c:pt idx="24">
                  <c:v>44</c:v>
                </c:pt>
                <c:pt idx="25">
                  <c:v>27</c:v>
                </c:pt>
                <c:pt idx="26">
                  <c:v>32</c:v>
                </c:pt>
                <c:pt idx="27">
                  <c:v>16</c:v>
                </c:pt>
                <c:pt idx="28">
                  <c:v>16</c:v>
                </c:pt>
                <c:pt idx="29">
                  <c:v>20</c:v>
                </c:pt>
                <c:pt idx="30">
                  <c:v>27</c:v>
                </c:pt>
                <c:pt idx="31">
                  <c:v>21</c:v>
                </c:pt>
                <c:pt idx="32">
                  <c:v>34</c:v>
                </c:pt>
                <c:pt idx="33">
                  <c:v>33</c:v>
                </c:pt>
                <c:pt idx="34">
                  <c:v>28</c:v>
                </c:pt>
                <c:pt idx="35">
                  <c:v>30</c:v>
                </c:pt>
                <c:pt idx="36">
                  <c:v>31</c:v>
                </c:pt>
                <c:pt idx="37">
                  <c:v>45</c:v>
                </c:pt>
                <c:pt idx="38">
                  <c:v>13</c:v>
                </c:pt>
                <c:pt idx="39">
                  <c:v>31</c:v>
                </c:pt>
                <c:pt idx="40">
                  <c:v>56</c:v>
                </c:pt>
                <c:pt idx="41">
                  <c:v>23</c:v>
                </c:pt>
                <c:pt idx="42">
                  <c:v>33</c:v>
                </c:pt>
                <c:pt idx="43">
                  <c:v>33</c:v>
                </c:pt>
                <c:pt idx="44">
                  <c:v>30</c:v>
                </c:pt>
                <c:pt idx="45">
                  <c:v>25</c:v>
                </c:pt>
                <c:pt idx="46">
                  <c:v>58</c:v>
                </c:pt>
                <c:pt idx="47">
                  <c:v>35</c:v>
                </c:pt>
                <c:pt idx="48">
                  <c:v>53</c:v>
                </c:pt>
                <c:pt idx="49">
                  <c:v>50</c:v>
                </c:pt>
                <c:pt idx="50">
                  <c:v>29</c:v>
                </c:pt>
                <c:pt idx="51">
                  <c:v>21</c:v>
                </c:pt>
              </c:numCache>
            </c:numRef>
          </c:val>
        </c:ser>
        <c:ser>
          <c:idx val="3"/>
          <c:order val="3"/>
          <c:tx>
            <c:strRef>
              <c:f>'GVE15 BAURU CONSOL2012'!$A$140</c:f>
              <c:strCache>
                <c:ptCount val="1"/>
                <c:pt idx="0">
                  <c:v>IGARACU DO TIETE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CONSOL2012'!$B$140:$BA$140</c:f>
              <c:numCache>
                <c:formatCode>General</c:formatCode>
                <c:ptCount val="52"/>
                <c:pt idx="0">
                  <c:v>11</c:v>
                </c:pt>
                <c:pt idx="1">
                  <c:v>9</c:v>
                </c:pt>
                <c:pt idx="2">
                  <c:v>15</c:v>
                </c:pt>
                <c:pt idx="3">
                  <c:v>13</c:v>
                </c:pt>
                <c:pt idx="4">
                  <c:v>7</c:v>
                </c:pt>
                <c:pt idx="5">
                  <c:v>24</c:v>
                </c:pt>
                <c:pt idx="6">
                  <c:v>10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24</c:v>
                </c:pt>
                <c:pt idx="11">
                  <c:v>13</c:v>
                </c:pt>
                <c:pt idx="12">
                  <c:v>15</c:v>
                </c:pt>
                <c:pt idx="13">
                  <c:v>15</c:v>
                </c:pt>
                <c:pt idx="14">
                  <c:v>14</c:v>
                </c:pt>
                <c:pt idx="15">
                  <c:v>24</c:v>
                </c:pt>
                <c:pt idx="16">
                  <c:v>4</c:v>
                </c:pt>
                <c:pt idx="17">
                  <c:v>10</c:v>
                </c:pt>
                <c:pt idx="18">
                  <c:v>17</c:v>
                </c:pt>
                <c:pt idx="19">
                  <c:v>15</c:v>
                </c:pt>
                <c:pt idx="20">
                  <c:v>9</c:v>
                </c:pt>
                <c:pt idx="21">
                  <c:v>6</c:v>
                </c:pt>
                <c:pt idx="22">
                  <c:v>12</c:v>
                </c:pt>
                <c:pt idx="23">
                  <c:v>20</c:v>
                </c:pt>
                <c:pt idx="24">
                  <c:v>17</c:v>
                </c:pt>
                <c:pt idx="25">
                  <c:v>0</c:v>
                </c:pt>
                <c:pt idx="26">
                  <c:v>14</c:v>
                </c:pt>
                <c:pt idx="27">
                  <c:v>15</c:v>
                </c:pt>
                <c:pt idx="28">
                  <c:v>7</c:v>
                </c:pt>
                <c:pt idx="29">
                  <c:v>3</c:v>
                </c:pt>
                <c:pt idx="30">
                  <c:v>11</c:v>
                </c:pt>
                <c:pt idx="31">
                  <c:v>17</c:v>
                </c:pt>
                <c:pt idx="32">
                  <c:v>19</c:v>
                </c:pt>
                <c:pt idx="33">
                  <c:v>19</c:v>
                </c:pt>
                <c:pt idx="34">
                  <c:v>15</c:v>
                </c:pt>
                <c:pt idx="35">
                  <c:v>18</c:v>
                </c:pt>
                <c:pt idx="36">
                  <c:v>30</c:v>
                </c:pt>
                <c:pt idx="37">
                  <c:v>14</c:v>
                </c:pt>
                <c:pt idx="38">
                  <c:v>13</c:v>
                </c:pt>
                <c:pt idx="39">
                  <c:v>20</c:v>
                </c:pt>
                <c:pt idx="40">
                  <c:v>14</c:v>
                </c:pt>
                <c:pt idx="41">
                  <c:v>11</c:v>
                </c:pt>
                <c:pt idx="42">
                  <c:v>17</c:v>
                </c:pt>
                <c:pt idx="43">
                  <c:v>8</c:v>
                </c:pt>
                <c:pt idx="44">
                  <c:v>7</c:v>
                </c:pt>
                <c:pt idx="45">
                  <c:v>3</c:v>
                </c:pt>
                <c:pt idx="46">
                  <c:v>13</c:v>
                </c:pt>
                <c:pt idx="47">
                  <c:v>13</c:v>
                </c:pt>
                <c:pt idx="48">
                  <c:v>10</c:v>
                </c:pt>
                <c:pt idx="49">
                  <c:v>18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</c:ser>
        <c:ser>
          <c:idx val="4"/>
          <c:order val="4"/>
          <c:tx>
            <c:strRef>
              <c:f>'GVE15 BAURU CONSOL2012'!$A$141</c:f>
              <c:strCache>
                <c:ptCount val="1"/>
                <c:pt idx="0">
                  <c:v>ITAJU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CONSOL2012'!$B$141:$BA$141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marker val="1"/>
        <c:axId val="59414784"/>
        <c:axId val="59441536"/>
      </c:lineChart>
      <c:catAx>
        <c:axId val="594147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448520933896107"/>
              <c:y val="0.78374051104150833"/>
            </c:manualLayout>
          </c:layout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441536"/>
        <c:crosses val="autoZero"/>
        <c:auto val="1"/>
        <c:lblAlgn val="ctr"/>
        <c:lblOffset val="100"/>
      </c:catAx>
      <c:valAx>
        <c:axId val="594415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414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597541669581531"/>
          <c:y val="0.90046528653015045"/>
          <c:w val="0.48645833333333338"/>
          <c:h val="3.367003367003369E-2"/>
        </c:manualLayout>
      </c:layout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5 - MDDA: Número de casos de diarréia por semana epidemiológica e por municípios, GVE 15 Bauru, ESP, 2012 </a:t>
            </a:r>
          </a:p>
        </c:rich>
      </c:tx>
      <c:layout>
        <c:manualLayout>
          <c:xMode val="edge"/>
          <c:yMode val="edge"/>
          <c:x val="0.117143797301744"/>
          <c:y val="6.55044902271526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52765751270237"/>
          <c:y val="0.21959694023983933"/>
          <c:w val="0.78898487639686721"/>
          <c:h val="0.48796469379520929"/>
        </c:manualLayout>
      </c:layout>
      <c:lineChart>
        <c:grouping val="standard"/>
        <c:ser>
          <c:idx val="0"/>
          <c:order val="0"/>
          <c:tx>
            <c:strRef>
              <c:f>'GVE15 BAURU CONSOL2012'!$A$142</c:f>
              <c:strCache>
                <c:ptCount val="1"/>
                <c:pt idx="0">
                  <c:v>ITAPUI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CONSOL2012'!$B$142:$BA$142</c:f>
              <c:numCache>
                <c:formatCode>General</c:formatCode>
                <c:ptCount val="52"/>
                <c:pt idx="0">
                  <c:v>11</c:v>
                </c:pt>
                <c:pt idx="1">
                  <c:v>15</c:v>
                </c:pt>
                <c:pt idx="2">
                  <c:v>12</c:v>
                </c:pt>
                <c:pt idx="3">
                  <c:v>15</c:v>
                </c:pt>
                <c:pt idx="4">
                  <c:v>11</c:v>
                </c:pt>
                <c:pt idx="5">
                  <c:v>19</c:v>
                </c:pt>
                <c:pt idx="6">
                  <c:v>14</c:v>
                </c:pt>
                <c:pt idx="7">
                  <c:v>24</c:v>
                </c:pt>
                <c:pt idx="8">
                  <c:v>20</c:v>
                </c:pt>
                <c:pt idx="9">
                  <c:v>18</c:v>
                </c:pt>
                <c:pt idx="10">
                  <c:v>19</c:v>
                </c:pt>
                <c:pt idx="11">
                  <c:v>51</c:v>
                </c:pt>
                <c:pt idx="12">
                  <c:v>61</c:v>
                </c:pt>
                <c:pt idx="13">
                  <c:v>28</c:v>
                </c:pt>
                <c:pt idx="14">
                  <c:v>28</c:v>
                </c:pt>
                <c:pt idx="15">
                  <c:v>20</c:v>
                </c:pt>
                <c:pt idx="16">
                  <c:v>13</c:v>
                </c:pt>
                <c:pt idx="17">
                  <c:v>18</c:v>
                </c:pt>
                <c:pt idx="18">
                  <c:v>13</c:v>
                </c:pt>
                <c:pt idx="19">
                  <c:v>22</c:v>
                </c:pt>
                <c:pt idx="20">
                  <c:v>16</c:v>
                </c:pt>
                <c:pt idx="21">
                  <c:v>17</c:v>
                </c:pt>
                <c:pt idx="22">
                  <c:v>9</c:v>
                </c:pt>
                <c:pt idx="23">
                  <c:v>11</c:v>
                </c:pt>
                <c:pt idx="24">
                  <c:v>11</c:v>
                </c:pt>
                <c:pt idx="25">
                  <c:v>8</c:v>
                </c:pt>
                <c:pt idx="26">
                  <c:v>19</c:v>
                </c:pt>
                <c:pt idx="27">
                  <c:v>19</c:v>
                </c:pt>
                <c:pt idx="28">
                  <c:v>4</c:v>
                </c:pt>
                <c:pt idx="29">
                  <c:v>11</c:v>
                </c:pt>
                <c:pt idx="30">
                  <c:v>18</c:v>
                </c:pt>
                <c:pt idx="31">
                  <c:v>18</c:v>
                </c:pt>
                <c:pt idx="32">
                  <c:v>22</c:v>
                </c:pt>
                <c:pt idx="33">
                  <c:v>21</c:v>
                </c:pt>
                <c:pt idx="34">
                  <c:v>18</c:v>
                </c:pt>
                <c:pt idx="35">
                  <c:v>24</c:v>
                </c:pt>
                <c:pt idx="36">
                  <c:v>19</c:v>
                </c:pt>
                <c:pt idx="37">
                  <c:v>19</c:v>
                </c:pt>
                <c:pt idx="38">
                  <c:v>29</c:v>
                </c:pt>
                <c:pt idx="39">
                  <c:v>37</c:v>
                </c:pt>
                <c:pt idx="40">
                  <c:v>15</c:v>
                </c:pt>
                <c:pt idx="41">
                  <c:v>30</c:v>
                </c:pt>
                <c:pt idx="42">
                  <c:v>17</c:v>
                </c:pt>
                <c:pt idx="43">
                  <c:v>27</c:v>
                </c:pt>
                <c:pt idx="44">
                  <c:v>14</c:v>
                </c:pt>
                <c:pt idx="45">
                  <c:v>8</c:v>
                </c:pt>
                <c:pt idx="46">
                  <c:v>13</c:v>
                </c:pt>
                <c:pt idx="47">
                  <c:v>13</c:v>
                </c:pt>
                <c:pt idx="48">
                  <c:v>19</c:v>
                </c:pt>
                <c:pt idx="49">
                  <c:v>8</c:v>
                </c:pt>
                <c:pt idx="50">
                  <c:v>16</c:v>
                </c:pt>
                <c:pt idx="51">
                  <c:v>0</c:v>
                </c:pt>
              </c:numCache>
            </c:numRef>
          </c:val>
        </c:ser>
        <c:ser>
          <c:idx val="1"/>
          <c:order val="1"/>
          <c:tx>
            <c:strRef>
              <c:f>'GVE15 BAURU CONSOL2012'!$A$143</c:f>
              <c:strCache>
                <c:ptCount val="1"/>
                <c:pt idx="0">
                  <c:v>JAU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CONSOL2012'!$B$143:$BA$143</c:f>
              <c:numCache>
                <c:formatCode>General</c:formatCode>
                <c:ptCount val="52"/>
                <c:pt idx="0">
                  <c:v>21</c:v>
                </c:pt>
                <c:pt idx="1">
                  <c:v>0</c:v>
                </c:pt>
                <c:pt idx="2">
                  <c:v>5</c:v>
                </c:pt>
                <c:pt idx="3">
                  <c:v>27</c:v>
                </c:pt>
                <c:pt idx="4">
                  <c:v>32</c:v>
                </c:pt>
                <c:pt idx="5">
                  <c:v>3</c:v>
                </c:pt>
                <c:pt idx="6">
                  <c:v>26</c:v>
                </c:pt>
                <c:pt idx="7">
                  <c:v>32</c:v>
                </c:pt>
                <c:pt idx="8">
                  <c:v>28</c:v>
                </c:pt>
                <c:pt idx="9">
                  <c:v>86</c:v>
                </c:pt>
                <c:pt idx="10">
                  <c:v>136</c:v>
                </c:pt>
                <c:pt idx="11">
                  <c:v>139</c:v>
                </c:pt>
                <c:pt idx="12">
                  <c:v>71</c:v>
                </c:pt>
                <c:pt idx="13">
                  <c:v>115</c:v>
                </c:pt>
                <c:pt idx="14">
                  <c:v>98</c:v>
                </c:pt>
                <c:pt idx="15">
                  <c:v>132</c:v>
                </c:pt>
                <c:pt idx="16">
                  <c:v>130</c:v>
                </c:pt>
                <c:pt idx="17">
                  <c:v>0</c:v>
                </c:pt>
                <c:pt idx="18">
                  <c:v>44</c:v>
                </c:pt>
                <c:pt idx="19">
                  <c:v>110</c:v>
                </c:pt>
                <c:pt idx="20">
                  <c:v>88</c:v>
                </c:pt>
                <c:pt idx="21">
                  <c:v>96</c:v>
                </c:pt>
                <c:pt idx="22">
                  <c:v>49</c:v>
                </c:pt>
                <c:pt idx="23">
                  <c:v>6</c:v>
                </c:pt>
                <c:pt idx="24">
                  <c:v>2</c:v>
                </c:pt>
                <c:pt idx="25">
                  <c:v>93</c:v>
                </c:pt>
                <c:pt idx="26">
                  <c:v>6</c:v>
                </c:pt>
                <c:pt idx="27">
                  <c:v>51</c:v>
                </c:pt>
                <c:pt idx="28">
                  <c:v>56</c:v>
                </c:pt>
                <c:pt idx="29">
                  <c:v>0</c:v>
                </c:pt>
                <c:pt idx="30">
                  <c:v>138</c:v>
                </c:pt>
                <c:pt idx="31">
                  <c:v>118</c:v>
                </c:pt>
                <c:pt idx="32">
                  <c:v>69</c:v>
                </c:pt>
                <c:pt idx="33">
                  <c:v>63</c:v>
                </c:pt>
                <c:pt idx="34">
                  <c:v>51</c:v>
                </c:pt>
                <c:pt idx="35">
                  <c:v>55</c:v>
                </c:pt>
                <c:pt idx="36">
                  <c:v>64</c:v>
                </c:pt>
                <c:pt idx="37">
                  <c:v>63</c:v>
                </c:pt>
                <c:pt idx="38">
                  <c:v>42</c:v>
                </c:pt>
                <c:pt idx="39">
                  <c:v>35</c:v>
                </c:pt>
                <c:pt idx="40">
                  <c:v>58</c:v>
                </c:pt>
                <c:pt idx="41">
                  <c:v>4</c:v>
                </c:pt>
                <c:pt idx="42">
                  <c:v>9</c:v>
                </c:pt>
                <c:pt idx="43">
                  <c:v>67</c:v>
                </c:pt>
                <c:pt idx="44">
                  <c:v>13</c:v>
                </c:pt>
                <c:pt idx="45">
                  <c:v>66</c:v>
                </c:pt>
                <c:pt idx="46">
                  <c:v>6</c:v>
                </c:pt>
                <c:pt idx="47">
                  <c:v>146</c:v>
                </c:pt>
                <c:pt idx="48">
                  <c:v>57</c:v>
                </c:pt>
                <c:pt idx="49">
                  <c:v>41</c:v>
                </c:pt>
                <c:pt idx="50">
                  <c:v>8</c:v>
                </c:pt>
                <c:pt idx="5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'GVE15 BAURU CONSOL2012'!$A$144</c:f>
              <c:strCache>
                <c:ptCount val="1"/>
                <c:pt idx="0">
                  <c:v>LENCOIS PAULISTA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CONSOL2012'!$B$144:$BA$144</c:f>
              <c:numCache>
                <c:formatCode>General</c:formatCode>
                <c:ptCount val="52"/>
                <c:pt idx="0">
                  <c:v>50</c:v>
                </c:pt>
                <c:pt idx="1">
                  <c:v>54</c:v>
                </c:pt>
                <c:pt idx="2">
                  <c:v>37</c:v>
                </c:pt>
                <c:pt idx="3">
                  <c:v>38</c:v>
                </c:pt>
                <c:pt idx="4">
                  <c:v>37</c:v>
                </c:pt>
                <c:pt idx="5">
                  <c:v>42</c:v>
                </c:pt>
                <c:pt idx="6">
                  <c:v>46</c:v>
                </c:pt>
                <c:pt idx="7">
                  <c:v>9</c:v>
                </c:pt>
                <c:pt idx="8">
                  <c:v>38</c:v>
                </c:pt>
                <c:pt idx="9">
                  <c:v>37</c:v>
                </c:pt>
                <c:pt idx="10">
                  <c:v>42</c:v>
                </c:pt>
                <c:pt idx="11">
                  <c:v>36</c:v>
                </c:pt>
                <c:pt idx="12">
                  <c:v>42</c:v>
                </c:pt>
                <c:pt idx="13">
                  <c:v>55</c:v>
                </c:pt>
                <c:pt idx="14">
                  <c:v>67</c:v>
                </c:pt>
                <c:pt idx="15">
                  <c:v>56</c:v>
                </c:pt>
                <c:pt idx="16">
                  <c:v>69</c:v>
                </c:pt>
                <c:pt idx="17">
                  <c:v>28</c:v>
                </c:pt>
                <c:pt idx="18">
                  <c:v>33</c:v>
                </c:pt>
                <c:pt idx="19">
                  <c:v>57</c:v>
                </c:pt>
                <c:pt idx="20">
                  <c:v>31</c:v>
                </c:pt>
                <c:pt idx="21">
                  <c:v>46</c:v>
                </c:pt>
                <c:pt idx="22">
                  <c:v>0</c:v>
                </c:pt>
                <c:pt idx="23">
                  <c:v>47</c:v>
                </c:pt>
                <c:pt idx="24">
                  <c:v>61</c:v>
                </c:pt>
                <c:pt idx="25">
                  <c:v>51</c:v>
                </c:pt>
                <c:pt idx="26">
                  <c:v>62</c:v>
                </c:pt>
                <c:pt idx="27">
                  <c:v>37</c:v>
                </c:pt>
                <c:pt idx="28">
                  <c:v>31</c:v>
                </c:pt>
                <c:pt idx="29">
                  <c:v>22</c:v>
                </c:pt>
                <c:pt idx="30">
                  <c:v>39</c:v>
                </c:pt>
                <c:pt idx="31">
                  <c:v>52</c:v>
                </c:pt>
                <c:pt idx="32">
                  <c:v>39</c:v>
                </c:pt>
                <c:pt idx="33">
                  <c:v>33</c:v>
                </c:pt>
                <c:pt idx="34">
                  <c:v>32</c:v>
                </c:pt>
                <c:pt idx="35">
                  <c:v>57</c:v>
                </c:pt>
                <c:pt idx="36">
                  <c:v>57</c:v>
                </c:pt>
                <c:pt idx="37">
                  <c:v>50</c:v>
                </c:pt>
                <c:pt idx="38">
                  <c:v>49</c:v>
                </c:pt>
                <c:pt idx="39">
                  <c:v>36</c:v>
                </c:pt>
                <c:pt idx="40">
                  <c:v>36</c:v>
                </c:pt>
                <c:pt idx="41">
                  <c:v>34</c:v>
                </c:pt>
                <c:pt idx="42">
                  <c:v>41</c:v>
                </c:pt>
                <c:pt idx="43">
                  <c:v>37</c:v>
                </c:pt>
                <c:pt idx="44">
                  <c:v>31</c:v>
                </c:pt>
                <c:pt idx="45">
                  <c:v>47</c:v>
                </c:pt>
                <c:pt idx="46">
                  <c:v>73</c:v>
                </c:pt>
                <c:pt idx="47">
                  <c:v>67</c:v>
                </c:pt>
                <c:pt idx="48">
                  <c:v>89</c:v>
                </c:pt>
                <c:pt idx="49">
                  <c:v>56</c:v>
                </c:pt>
                <c:pt idx="50">
                  <c:v>56</c:v>
                </c:pt>
                <c:pt idx="51">
                  <c:v>48</c:v>
                </c:pt>
              </c:numCache>
            </c:numRef>
          </c:val>
        </c:ser>
        <c:ser>
          <c:idx val="3"/>
          <c:order val="3"/>
          <c:tx>
            <c:strRef>
              <c:f>'GVE15 BAURU CONSOL2012'!$A$145</c:f>
              <c:strCache>
                <c:ptCount val="1"/>
                <c:pt idx="0">
                  <c:v>LINS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CONSOL2012'!$B$145:$BA$145</c:f>
              <c:numCache>
                <c:formatCode>General</c:formatCode>
                <c:ptCount val="52"/>
                <c:pt idx="0">
                  <c:v>63</c:v>
                </c:pt>
                <c:pt idx="1">
                  <c:v>44</c:v>
                </c:pt>
                <c:pt idx="2">
                  <c:v>0</c:v>
                </c:pt>
                <c:pt idx="3">
                  <c:v>42</c:v>
                </c:pt>
                <c:pt idx="4">
                  <c:v>22</c:v>
                </c:pt>
                <c:pt idx="5">
                  <c:v>64</c:v>
                </c:pt>
                <c:pt idx="6">
                  <c:v>13</c:v>
                </c:pt>
                <c:pt idx="7">
                  <c:v>34</c:v>
                </c:pt>
                <c:pt idx="8">
                  <c:v>43</c:v>
                </c:pt>
                <c:pt idx="9">
                  <c:v>109</c:v>
                </c:pt>
                <c:pt idx="10">
                  <c:v>100</c:v>
                </c:pt>
                <c:pt idx="11">
                  <c:v>72</c:v>
                </c:pt>
                <c:pt idx="12">
                  <c:v>66</c:v>
                </c:pt>
                <c:pt idx="13">
                  <c:v>45</c:v>
                </c:pt>
                <c:pt idx="14">
                  <c:v>68</c:v>
                </c:pt>
                <c:pt idx="15">
                  <c:v>104</c:v>
                </c:pt>
                <c:pt idx="16">
                  <c:v>31</c:v>
                </c:pt>
                <c:pt idx="17">
                  <c:v>52</c:v>
                </c:pt>
                <c:pt idx="18">
                  <c:v>44</c:v>
                </c:pt>
                <c:pt idx="19">
                  <c:v>0</c:v>
                </c:pt>
                <c:pt idx="20">
                  <c:v>39</c:v>
                </c:pt>
                <c:pt idx="21">
                  <c:v>19</c:v>
                </c:pt>
                <c:pt idx="22">
                  <c:v>33</c:v>
                </c:pt>
                <c:pt idx="23">
                  <c:v>29</c:v>
                </c:pt>
                <c:pt idx="24">
                  <c:v>33</c:v>
                </c:pt>
                <c:pt idx="25">
                  <c:v>46</c:v>
                </c:pt>
                <c:pt idx="26">
                  <c:v>16</c:v>
                </c:pt>
                <c:pt idx="27">
                  <c:v>107</c:v>
                </c:pt>
                <c:pt idx="28">
                  <c:v>29</c:v>
                </c:pt>
                <c:pt idx="29">
                  <c:v>83</c:v>
                </c:pt>
                <c:pt idx="30">
                  <c:v>131</c:v>
                </c:pt>
                <c:pt idx="31">
                  <c:v>94</c:v>
                </c:pt>
                <c:pt idx="32">
                  <c:v>33</c:v>
                </c:pt>
                <c:pt idx="33">
                  <c:v>130</c:v>
                </c:pt>
                <c:pt idx="34">
                  <c:v>54</c:v>
                </c:pt>
                <c:pt idx="35">
                  <c:v>96</c:v>
                </c:pt>
                <c:pt idx="36">
                  <c:v>51</c:v>
                </c:pt>
                <c:pt idx="37">
                  <c:v>55</c:v>
                </c:pt>
                <c:pt idx="38">
                  <c:v>50</c:v>
                </c:pt>
                <c:pt idx="39">
                  <c:v>12</c:v>
                </c:pt>
                <c:pt idx="40">
                  <c:v>102</c:v>
                </c:pt>
                <c:pt idx="41">
                  <c:v>54</c:v>
                </c:pt>
                <c:pt idx="42">
                  <c:v>44</c:v>
                </c:pt>
                <c:pt idx="43">
                  <c:v>76</c:v>
                </c:pt>
                <c:pt idx="44">
                  <c:v>45</c:v>
                </c:pt>
                <c:pt idx="45">
                  <c:v>6</c:v>
                </c:pt>
                <c:pt idx="46">
                  <c:v>124</c:v>
                </c:pt>
                <c:pt idx="47">
                  <c:v>85</c:v>
                </c:pt>
                <c:pt idx="48">
                  <c:v>68</c:v>
                </c:pt>
                <c:pt idx="49">
                  <c:v>80</c:v>
                </c:pt>
                <c:pt idx="50">
                  <c:v>15</c:v>
                </c:pt>
                <c:pt idx="51">
                  <c:v>125</c:v>
                </c:pt>
              </c:numCache>
            </c:numRef>
          </c:val>
        </c:ser>
        <c:ser>
          <c:idx val="4"/>
          <c:order val="4"/>
          <c:tx>
            <c:strRef>
              <c:f>'GVE15 BAURU CONSOL2012'!$A$146</c:f>
              <c:strCache>
                <c:ptCount val="1"/>
                <c:pt idx="0">
                  <c:v>LUCIANOPOLIS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CONSOL2012'!$B$146:$BA$146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marker val="1"/>
        <c:axId val="61220736"/>
        <c:axId val="61231104"/>
      </c:lineChart>
      <c:catAx>
        <c:axId val="612207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5918161019606024"/>
              <c:y val="0.76683612646675903"/>
            </c:manualLayout>
          </c:layout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1231104"/>
        <c:crosses val="autoZero"/>
        <c:auto val="1"/>
        <c:lblAlgn val="ctr"/>
        <c:lblOffset val="100"/>
      </c:catAx>
      <c:valAx>
        <c:axId val="612311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1220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236756807176016"/>
          <c:y val="0.90891747881752472"/>
          <c:w val="0.45416666666666683"/>
          <c:h val="3.367003367003369E-2"/>
        </c:manualLayout>
      </c:layout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algn="ctr"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6 - MDDA: Número de casos de diarréia por semana epidemiológica e por municípios, GVE 15 Bauru, ESP, 2012 </a:t>
            </a:r>
          </a:p>
        </c:rich>
      </c:tx>
      <c:layout>
        <c:manualLayout>
          <c:xMode val="edge"/>
          <c:yMode val="edge"/>
          <c:x val="0.11748601513655808"/>
          <c:y val="4.648705758055993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09711026990333"/>
          <c:y val="0.18578817109034124"/>
          <c:w val="0.78865374799522203"/>
          <c:h val="0.50064298222627079"/>
        </c:manualLayout>
      </c:layout>
      <c:lineChart>
        <c:grouping val="standard"/>
        <c:ser>
          <c:idx val="0"/>
          <c:order val="0"/>
          <c:tx>
            <c:strRef>
              <c:f>'GVE15 BAURU CONSOL2012'!$A$147</c:f>
              <c:strCache>
                <c:ptCount val="1"/>
                <c:pt idx="0">
                  <c:v>MACATUBA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CONSOL2012'!$B$147:$BA$147</c:f>
              <c:numCache>
                <c:formatCode>General</c:formatCode>
                <c:ptCount val="52"/>
                <c:pt idx="0">
                  <c:v>57</c:v>
                </c:pt>
                <c:pt idx="1">
                  <c:v>19</c:v>
                </c:pt>
                <c:pt idx="2">
                  <c:v>0</c:v>
                </c:pt>
                <c:pt idx="3">
                  <c:v>22</c:v>
                </c:pt>
                <c:pt idx="4">
                  <c:v>22</c:v>
                </c:pt>
                <c:pt idx="5">
                  <c:v>0</c:v>
                </c:pt>
                <c:pt idx="6">
                  <c:v>41</c:v>
                </c:pt>
                <c:pt idx="7">
                  <c:v>37</c:v>
                </c:pt>
                <c:pt idx="8">
                  <c:v>22</c:v>
                </c:pt>
                <c:pt idx="9">
                  <c:v>32</c:v>
                </c:pt>
                <c:pt idx="10">
                  <c:v>29</c:v>
                </c:pt>
                <c:pt idx="11">
                  <c:v>33</c:v>
                </c:pt>
                <c:pt idx="12">
                  <c:v>20</c:v>
                </c:pt>
                <c:pt idx="13">
                  <c:v>6</c:v>
                </c:pt>
                <c:pt idx="14">
                  <c:v>18</c:v>
                </c:pt>
                <c:pt idx="15">
                  <c:v>19</c:v>
                </c:pt>
                <c:pt idx="16">
                  <c:v>45</c:v>
                </c:pt>
                <c:pt idx="17">
                  <c:v>0</c:v>
                </c:pt>
                <c:pt idx="18">
                  <c:v>42</c:v>
                </c:pt>
                <c:pt idx="19">
                  <c:v>0</c:v>
                </c:pt>
                <c:pt idx="20">
                  <c:v>39</c:v>
                </c:pt>
                <c:pt idx="21">
                  <c:v>69</c:v>
                </c:pt>
                <c:pt idx="22">
                  <c:v>18</c:v>
                </c:pt>
                <c:pt idx="23">
                  <c:v>34</c:v>
                </c:pt>
                <c:pt idx="24">
                  <c:v>30</c:v>
                </c:pt>
                <c:pt idx="25">
                  <c:v>25</c:v>
                </c:pt>
                <c:pt idx="26">
                  <c:v>35</c:v>
                </c:pt>
                <c:pt idx="27">
                  <c:v>30</c:v>
                </c:pt>
                <c:pt idx="28">
                  <c:v>19</c:v>
                </c:pt>
                <c:pt idx="29">
                  <c:v>22</c:v>
                </c:pt>
                <c:pt idx="30">
                  <c:v>19</c:v>
                </c:pt>
                <c:pt idx="31">
                  <c:v>15</c:v>
                </c:pt>
                <c:pt idx="32">
                  <c:v>13</c:v>
                </c:pt>
                <c:pt idx="33">
                  <c:v>25</c:v>
                </c:pt>
                <c:pt idx="34">
                  <c:v>14</c:v>
                </c:pt>
                <c:pt idx="35">
                  <c:v>1</c:v>
                </c:pt>
                <c:pt idx="36">
                  <c:v>23</c:v>
                </c:pt>
                <c:pt idx="37">
                  <c:v>42</c:v>
                </c:pt>
                <c:pt idx="38">
                  <c:v>24</c:v>
                </c:pt>
                <c:pt idx="39">
                  <c:v>3</c:v>
                </c:pt>
                <c:pt idx="40">
                  <c:v>0</c:v>
                </c:pt>
                <c:pt idx="41">
                  <c:v>5</c:v>
                </c:pt>
                <c:pt idx="42">
                  <c:v>31</c:v>
                </c:pt>
                <c:pt idx="43">
                  <c:v>12</c:v>
                </c:pt>
                <c:pt idx="44">
                  <c:v>34</c:v>
                </c:pt>
                <c:pt idx="45">
                  <c:v>35</c:v>
                </c:pt>
                <c:pt idx="46">
                  <c:v>70</c:v>
                </c:pt>
                <c:pt idx="47">
                  <c:v>66</c:v>
                </c:pt>
                <c:pt idx="48">
                  <c:v>25</c:v>
                </c:pt>
                <c:pt idx="49">
                  <c:v>40</c:v>
                </c:pt>
                <c:pt idx="50">
                  <c:v>27</c:v>
                </c:pt>
                <c:pt idx="51">
                  <c:v>36</c:v>
                </c:pt>
              </c:numCache>
            </c:numRef>
          </c:val>
        </c:ser>
        <c:ser>
          <c:idx val="1"/>
          <c:order val="1"/>
          <c:tx>
            <c:strRef>
              <c:f>'GVE15 BAURU CONSOL2012'!$A$148</c:f>
              <c:strCache>
                <c:ptCount val="1"/>
                <c:pt idx="0">
                  <c:v>MINEIROS DO TIETE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CONSOL2012'!$B$148:$BA$148</c:f>
              <c:numCache>
                <c:formatCode>General</c:formatCode>
                <c:ptCount val="52"/>
                <c:pt idx="0">
                  <c:v>35</c:v>
                </c:pt>
                <c:pt idx="1">
                  <c:v>35</c:v>
                </c:pt>
                <c:pt idx="2">
                  <c:v>39</c:v>
                </c:pt>
                <c:pt idx="3">
                  <c:v>0</c:v>
                </c:pt>
                <c:pt idx="4">
                  <c:v>47</c:v>
                </c:pt>
                <c:pt idx="5">
                  <c:v>46</c:v>
                </c:pt>
                <c:pt idx="6">
                  <c:v>29</c:v>
                </c:pt>
                <c:pt idx="7">
                  <c:v>38</c:v>
                </c:pt>
                <c:pt idx="8">
                  <c:v>24</c:v>
                </c:pt>
                <c:pt idx="9">
                  <c:v>22</c:v>
                </c:pt>
                <c:pt idx="10">
                  <c:v>34</c:v>
                </c:pt>
                <c:pt idx="11">
                  <c:v>44</c:v>
                </c:pt>
                <c:pt idx="12">
                  <c:v>34</c:v>
                </c:pt>
                <c:pt idx="13">
                  <c:v>12</c:v>
                </c:pt>
                <c:pt idx="14">
                  <c:v>29</c:v>
                </c:pt>
                <c:pt idx="15">
                  <c:v>28</c:v>
                </c:pt>
                <c:pt idx="16">
                  <c:v>31</c:v>
                </c:pt>
                <c:pt idx="17">
                  <c:v>19</c:v>
                </c:pt>
                <c:pt idx="18">
                  <c:v>39</c:v>
                </c:pt>
                <c:pt idx="19">
                  <c:v>26</c:v>
                </c:pt>
                <c:pt idx="20">
                  <c:v>18</c:v>
                </c:pt>
                <c:pt idx="21">
                  <c:v>20</c:v>
                </c:pt>
                <c:pt idx="22">
                  <c:v>24</c:v>
                </c:pt>
                <c:pt idx="23">
                  <c:v>23</c:v>
                </c:pt>
                <c:pt idx="24">
                  <c:v>29</c:v>
                </c:pt>
                <c:pt idx="25">
                  <c:v>25</c:v>
                </c:pt>
                <c:pt idx="26">
                  <c:v>20</c:v>
                </c:pt>
                <c:pt idx="27">
                  <c:v>24</c:v>
                </c:pt>
                <c:pt idx="28">
                  <c:v>10</c:v>
                </c:pt>
                <c:pt idx="29">
                  <c:v>16</c:v>
                </c:pt>
                <c:pt idx="30">
                  <c:v>16</c:v>
                </c:pt>
                <c:pt idx="31">
                  <c:v>12</c:v>
                </c:pt>
                <c:pt idx="32">
                  <c:v>5</c:v>
                </c:pt>
                <c:pt idx="33">
                  <c:v>0</c:v>
                </c:pt>
                <c:pt idx="34">
                  <c:v>6</c:v>
                </c:pt>
                <c:pt idx="35">
                  <c:v>8</c:v>
                </c:pt>
                <c:pt idx="36">
                  <c:v>18</c:v>
                </c:pt>
                <c:pt idx="37">
                  <c:v>9</c:v>
                </c:pt>
                <c:pt idx="38">
                  <c:v>4</c:v>
                </c:pt>
                <c:pt idx="39">
                  <c:v>11</c:v>
                </c:pt>
                <c:pt idx="40">
                  <c:v>8</c:v>
                </c:pt>
                <c:pt idx="41">
                  <c:v>8</c:v>
                </c:pt>
                <c:pt idx="42">
                  <c:v>13</c:v>
                </c:pt>
                <c:pt idx="43">
                  <c:v>9</c:v>
                </c:pt>
                <c:pt idx="44">
                  <c:v>4</c:v>
                </c:pt>
                <c:pt idx="45">
                  <c:v>17</c:v>
                </c:pt>
                <c:pt idx="46">
                  <c:v>14</c:v>
                </c:pt>
                <c:pt idx="47">
                  <c:v>7</c:v>
                </c:pt>
                <c:pt idx="48">
                  <c:v>10</c:v>
                </c:pt>
                <c:pt idx="49">
                  <c:v>19</c:v>
                </c:pt>
                <c:pt idx="50">
                  <c:v>20</c:v>
                </c:pt>
                <c:pt idx="51">
                  <c:v>20</c:v>
                </c:pt>
              </c:numCache>
            </c:numRef>
          </c:val>
        </c:ser>
        <c:ser>
          <c:idx val="2"/>
          <c:order val="2"/>
          <c:tx>
            <c:strRef>
              <c:f>'GVE15 BAURU CONSOL2012'!$A$149</c:f>
              <c:strCache>
                <c:ptCount val="1"/>
                <c:pt idx="0">
                  <c:v>PAULISTANIA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CONSOL2012'!$B$149:$BA$149</c:f>
              <c:numCache>
                <c:formatCode>General</c:formatCode>
                <c:ptCount val="52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6</c:v>
                </c:pt>
                <c:pt idx="20">
                  <c:v>15</c:v>
                </c:pt>
                <c:pt idx="21">
                  <c:v>11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3"/>
          <c:order val="3"/>
          <c:tx>
            <c:strRef>
              <c:f>'GVE15 BAURU CONSOL2012'!$A$150</c:f>
              <c:strCache>
                <c:ptCount val="1"/>
                <c:pt idx="0">
                  <c:v>PEDERNEIRAS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CONSOL2012'!$B$150:$BA$150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'GVE15 BAURU CONSOL2012'!$A$151</c:f>
              <c:strCache>
                <c:ptCount val="1"/>
                <c:pt idx="0">
                  <c:v>PIRAJUI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CONSOL2012'!$B$151:$BA$151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5"/>
          <c:order val="5"/>
          <c:tx>
            <c:strRef>
              <c:f>'GVE15 BAURU CONSOL2012'!$A$152</c:f>
              <c:strCache>
                <c:ptCount val="1"/>
                <c:pt idx="0">
                  <c:v>PIRATININGA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CONSOL2012'!$B$152:$BA$152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9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21</c:v>
                </c:pt>
                <c:pt idx="38">
                  <c:v>0</c:v>
                </c:pt>
                <c:pt idx="39">
                  <c:v>22</c:v>
                </c:pt>
                <c:pt idx="40">
                  <c:v>16</c:v>
                </c:pt>
                <c:pt idx="41">
                  <c:v>24</c:v>
                </c:pt>
                <c:pt idx="42">
                  <c:v>17</c:v>
                </c:pt>
                <c:pt idx="43">
                  <c:v>17</c:v>
                </c:pt>
                <c:pt idx="44">
                  <c:v>12</c:v>
                </c:pt>
                <c:pt idx="45">
                  <c:v>14</c:v>
                </c:pt>
                <c:pt idx="46">
                  <c:v>20</c:v>
                </c:pt>
                <c:pt idx="47">
                  <c:v>16</c:v>
                </c:pt>
                <c:pt idx="48">
                  <c:v>23</c:v>
                </c:pt>
                <c:pt idx="49">
                  <c:v>9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6"/>
          <c:order val="6"/>
          <c:tx>
            <c:strRef>
              <c:f>'GVE15 BAURU CONSOL2012'!$A$153</c:f>
              <c:strCache>
                <c:ptCount val="1"/>
                <c:pt idx="0">
                  <c:v>PONGAI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CONSOL2012'!$B$153:$BA$153</c:f>
              <c:numCache>
                <c:formatCode>General</c:formatCode>
                <c:ptCount val="52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marker val="1"/>
        <c:axId val="62246272"/>
        <c:axId val="62531072"/>
      </c:lineChart>
      <c:catAx>
        <c:axId val="622462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645954300134977"/>
              <c:y val="0.74147954960463558"/>
            </c:manualLayout>
          </c:layout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2531072"/>
        <c:crosses val="autoZero"/>
        <c:auto val="1"/>
        <c:lblAlgn val="ctr"/>
        <c:lblOffset val="100"/>
      </c:catAx>
      <c:valAx>
        <c:axId val="625310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2246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020828961039302"/>
          <c:y val="0.87510870966802701"/>
          <c:w val="0.74062500000000053"/>
          <c:h val="3.367003367003369E-2"/>
        </c:manualLayout>
      </c:layout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algn="ctr"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7 - MDDA: Número de casos de diarréia por semana epidemiológica e por municípios, GVE 15 Bauru, ESP,</a:t>
            </a:r>
            <a:r>
              <a:rPr lang="pt-BR" baseline="0"/>
              <a:t> </a:t>
            </a:r>
            <a:r>
              <a:rPr lang="pt-BR"/>
              <a:t>2012 </a:t>
            </a:r>
          </a:p>
        </c:rich>
      </c:tx>
      <c:layout>
        <c:manualLayout>
          <c:xMode val="edge"/>
          <c:yMode val="edge"/>
          <c:x val="0.11537342629802075"/>
          <c:y val="5.071315372424724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755221490699645"/>
          <c:y val="0.19424036337771572"/>
          <c:w val="0.78733752555362957"/>
          <c:h val="0.51332127065733268"/>
        </c:manualLayout>
      </c:layout>
      <c:lineChart>
        <c:grouping val="standard"/>
        <c:ser>
          <c:idx val="0"/>
          <c:order val="0"/>
          <c:tx>
            <c:strRef>
              <c:f>'GVE15 BAURU CONSOL2012'!$A$154</c:f>
              <c:strCache>
                <c:ptCount val="1"/>
                <c:pt idx="0">
                  <c:v>PRESIDENTE ALVES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CONSOL2012'!$B$154:$BA$154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1"/>
          <c:order val="1"/>
          <c:tx>
            <c:strRef>
              <c:f>'GVE15 BAURU CONSOL2012'!$A$155</c:f>
              <c:strCache>
                <c:ptCount val="1"/>
                <c:pt idx="0">
                  <c:v>PROMISSAO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CONSOL2012'!$B$155:$BA$155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8</c:v>
                </c:pt>
                <c:pt idx="13">
                  <c:v>1</c:v>
                </c:pt>
                <c:pt idx="14">
                  <c:v>14</c:v>
                </c:pt>
                <c:pt idx="15">
                  <c:v>4</c:v>
                </c:pt>
                <c:pt idx="16">
                  <c:v>13</c:v>
                </c:pt>
                <c:pt idx="17">
                  <c:v>7</c:v>
                </c:pt>
                <c:pt idx="18">
                  <c:v>0</c:v>
                </c:pt>
                <c:pt idx="19">
                  <c:v>14</c:v>
                </c:pt>
                <c:pt idx="20">
                  <c:v>3</c:v>
                </c:pt>
                <c:pt idx="21">
                  <c:v>2</c:v>
                </c:pt>
                <c:pt idx="22">
                  <c:v>7</c:v>
                </c:pt>
                <c:pt idx="23">
                  <c:v>7</c:v>
                </c:pt>
                <c:pt idx="24">
                  <c:v>8</c:v>
                </c:pt>
                <c:pt idx="25">
                  <c:v>12</c:v>
                </c:pt>
                <c:pt idx="26">
                  <c:v>18</c:v>
                </c:pt>
                <c:pt idx="27">
                  <c:v>19</c:v>
                </c:pt>
                <c:pt idx="28">
                  <c:v>2</c:v>
                </c:pt>
                <c:pt idx="29">
                  <c:v>15</c:v>
                </c:pt>
                <c:pt idx="30">
                  <c:v>15</c:v>
                </c:pt>
                <c:pt idx="31">
                  <c:v>14</c:v>
                </c:pt>
                <c:pt idx="32">
                  <c:v>15</c:v>
                </c:pt>
                <c:pt idx="33">
                  <c:v>17</c:v>
                </c:pt>
                <c:pt idx="34">
                  <c:v>8</c:v>
                </c:pt>
                <c:pt idx="35">
                  <c:v>10</c:v>
                </c:pt>
                <c:pt idx="36">
                  <c:v>7</c:v>
                </c:pt>
                <c:pt idx="37">
                  <c:v>12</c:v>
                </c:pt>
                <c:pt idx="38">
                  <c:v>9</c:v>
                </c:pt>
                <c:pt idx="39">
                  <c:v>7</c:v>
                </c:pt>
                <c:pt idx="40">
                  <c:v>6</c:v>
                </c:pt>
                <c:pt idx="41">
                  <c:v>0</c:v>
                </c:pt>
                <c:pt idx="42">
                  <c:v>6</c:v>
                </c:pt>
                <c:pt idx="43">
                  <c:v>9</c:v>
                </c:pt>
                <c:pt idx="44">
                  <c:v>5</c:v>
                </c:pt>
                <c:pt idx="45">
                  <c:v>9</c:v>
                </c:pt>
                <c:pt idx="46">
                  <c:v>7</c:v>
                </c:pt>
                <c:pt idx="47">
                  <c:v>8</c:v>
                </c:pt>
                <c:pt idx="48">
                  <c:v>5</c:v>
                </c:pt>
                <c:pt idx="49">
                  <c:v>6</c:v>
                </c:pt>
                <c:pt idx="50">
                  <c:v>4</c:v>
                </c:pt>
                <c:pt idx="51">
                  <c:v>9</c:v>
                </c:pt>
              </c:numCache>
            </c:numRef>
          </c:val>
        </c:ser>
        <c:ser>
          <c:idx val="2"/>
          <c:order val="2"/>
          <c:tx>
            <c:strRef>
              <c:f>'GVE15 BAURU CONSOL2012'!$A$156</c:f>
              <c:strCache>
                <c:ptCount val="1"/>
                <c:pt idx="0">
                  <c:v>REGINOPOLIS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CONSOL2012'!$B$156:$BA$156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8</c:v>
                </c:pt>
                <c:pt idx="16">
                  <c:v>6</c:v>
                </c:pt>
                <c:pt idx="17">
                  <c:v>14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8</c:v>
                </c:pt>
                <c:pt idx="31">
                  <c:v>10</c:v>
                </c:pt>
                <c:pt idx="32">
                  <c:v>9</c:v>
                </c:pt>
                <c:pt idx="33">
                  <c:v>13</c:v>
                </c:pt>
                <c:pt idx="34">
                  <c:v>7</c:v>
                </c:pt>
                <c:pt idx="35">
                  <c:v>5</c:v>
                </c:pt>
                <c:pt idx="36">
                  <c:v>7</c:v>
                </c:pt>
                <c:pt idx="37">
                  <c:v>14</c:v>
                </c:pt>
                <c:pt idx="38">
                  <c:v>9</c:v>
                </c:pt>
                <c:pt idx="39">
                  <c:v>13</c:v>
                </c:pt>
                <c:pt idx="40">
                  <c:v>6</c:v>
                </c:pt>
                <c:pt idx="41">
                  <c:v>2</c:v>
                </c:pt>
                <c:pt idx="42">
                  <c:v>3</c:v>
                </c:pt>
                <c:pt idx="43">
                  <c:v>0</c:v>
                </c:pt>
                <c:pt idx="44">
                  <c:v>6</c:v>
                </c:pt>
                <c:pt idx="45">
                  <c:v>1</c:v>
                </c:pt>
                <c:pt idx="46">
                  <c:v>9</c:v>
                </c:pt>
                <c:pt idx="47">
                  <c:v>5</c:v>
                </c:pt>
                <c:pt idx="48">
                  <c:v>2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3"/>
          <c:order val="3"/>
          <c:tx>
            <c:strRef>
              <c:f>'GVE15 BAURU CONSOL2012'!$A$157</c:f>
              <c:strCache>
                <c:ptCount val="1"/>
                <c:pt idx="0">
                  <c:v>SABINO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CONSOL2012'!$B$157:$BA$157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10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7</c:v>
                </c:pt>
                <c:pt idx="22">
                  <c:v>1</c:v>
                </c:pt>
                <c:pt idx="23">
                  <c:v>6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</c:v>
                </c:pt>
                <c:pt idx="30">
                  <c:v>11</c:v>
                </c:pt>
                <c:pt idx="31">
                  <c:v>39</c:v>
                </c:pt>
                <c:pt idx="32">
                  <c:v>19</c:v>
                </c:pt>
                <c:pt idx="33">
                  <c:v>0</c:v>
                </c:pt>
                <c:pt idx="34">
                  <c:v>4</c:v>
                </c:pt>
                <c:pt idx="35">
                  <c:v>6</c:v>
                </c:pt>
                <c:pt idx="36">
                  <c:v>0</c:v>
                </c:pt>
                <c:pt idx="37">
                  <c:v>1</c:v>
                </c:pt>
                <c:pt idx="38">
                  <c:v>3</c:v>
                </c:pt>
                <c:pt idx="39">
                  <c:v>0</c:v>
                </c:pt>
                <c:pt idx="40">
                  <c:v>3</c:v>
                </c:pt>
                <c:pt idx="41">
                  <c:v>2</c:v>
                </c:pt>
                <c:pt idx="42">
                  <c:v>0</c:v>
                </c:pt>
                <c:pt idx="43">
                  <c:v>4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'GVE15 BAURU CONSOL2012'!$A$158</c:f>
              <c:strCache>
                <c:ptCount val="1"/>
                <c:pt idx="0">
                  <c:v>TORRINHA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CONSOL2012'!$B$158:$BA$158</c:f>
              <c:numCache>
                <c:formatCode>General</c:formatCode>
                <c:ptCount val="52"/>
                <c:pt idx="0">
                  <c:v>10</c:v>
                </c:pt>
                <c:pt idx="1">
                  <c:v>10</c:v>
                </c:pt>
                <c:pt idx="2">
                  <c:v>7</c:v>
                </c:pt>
                <c:pt idx="3">
                  <c:v>7</c:v>
                </c:pt>
                <c:pt idx="4">
                  <c:v>9</c:v>
                </c:pt>
                <c:pt idx="5">
                  <c:v>8</c:v>
                </c:pt>
                <c:pt idx="6">
                  <c:v>22</c:v>
                </c:pt>
                <c:pt idx="7">
                  <c:v>7</c:v>
                </c:pt>
                <c:pt idx="8">
                  <c:v>9</c:v>
                </c:pt>
                <c:pt idx="9">
                  <c:v>11</c:v>
                </c:pt>
                <c:pt idx="10">
                  <c:v>7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20</c:v>
                </c:pt>
                <c:pt idx="15">
                  <c:v>14</c:v>
                </c:pt>
                <c:pt idx="16">
                  <c:v>7</c:v>
                </c:pt>
                <c:pt idx="17">
                  <c:v>17</c:v>
                </c:pt>
                <c:pt idx="18">
                  <c:v>19</c:v>
                </c:pt>
                <c:pt idx="19">
                  <c:v>31</c:v>
                </c:pt>
                <c:pt idx="20">
                  <c:v>25</c:v>
                </c:pt>
                <c:pt idx="21">
                  <c:v>17</c:v>
                </c:pt>
                <c:pt idx="22">
                  <c:v>13</c:v>
                </c:pt>
                <c:pt idx="23">
                  <c:v>13</c:v>
                </c:pt>
                <c:pt idx="24">
                  <c:v>11</c:v>
                </c:pt>
                <c:pt idx="25">
                  <c:v>17</c:v>
                </c:pt>
                <c:pt idx="26">
                  <c:v>9</c:v>
                </c:pt>
                <c:pt idx="27">
                  <c:v>4</c:v>
                </c:pt>
                <c:pt idx="28">
                  <c:v>3</c:v>
                </c:pt>
                <c:pt idx="29">
                  <c:v>21</c:v>
                </c:pt>
                <c:pt idx="30">
                  <c:v>12</c:v>
                </c:pt>
                <c:pt idx="31">
                  <c:v>9</c:v>
                </c:pt>
                <c:pt idx="32">
                  <c:v>14</c:v>
                </c:pt>
                <c:pt idx="33">
                  <c:v>4</c:v>
                </c:pt>
                <c:pt idx="34">
                  <c:v>14</c:v>
                </c:pt>
                <c:pt idx="35">
                  <c:v>12</c:v>
                </c:pt>
                <c:pt idx="36">
                  <c:v>8</c:v>
                </c:pt>
                <c:pt idx="37">
                  <c:v>6</c:v>
                </c:pt>
                <c:pt idx="38">
                  <c:v>10</c:v>
                </c:pt>
                <c:pt idx="39">
                  <c:v>0</c:v>
                </c:pt>
                <c:pt idx="40">
                  <c:v>6</c:v>
                </c:pt>
                <c:pt idx="41">
                  <c:v>9</c:v>
                </c:pt>
                <c:pt idx="42">
                  <c:v>11</c:v>
                </c:pt>
                <c:pt idx="43">
                  <c:v>23</c:v>
                </c:pt>
                <c:pt idx="44">
                  <c:v>21</c:v>
                </c:pt>
                <c:pt idx="45">
                  <c:v>8</c:v>
                </c:pt>
                <c:pt idx="46">
                  <c:v>12</c:v>
                </c:pt>
                <c:pt idx="47">
                  <c:v>0</c:v>
                </c:pt>
                <c:pt idx="48">
                  <c:v>9</c:v>
                </c:pt>
                <c:pt idx="49">
                  <c:v>10</c:v>
                </c:pt>
                <c:pt idx="50">
                  <c:v>12</c:v>
                </c:pt>
                <c:pt idx="51">
                  <c:v>0</c:v>
                </c:pt>
              </c:numCache>
            </c:numRef>
          </c:val>
        </c:ser>
        <c:ser>
          <c:idx val="5"/>
          <c:order val="5"/>
          <c:tx>
            <c:strRef>
              <c:f>'GVE15 BAURU CONSOL2012'!$A$159</c:f>
              <c:strCache>
                <c:ptCount val="1"/>
                <c:pt idx="0">
                  <c:v>URU</c:v>
                </c:pt>
              </c:strCache>
            </c:strRef>
          </c:tx>
          <c:marker>
            <c:symbol val="none"/>
          </c:marker>
          <c:cat>
            <c:numRef>
              <c:f>'GVE15 BAURU CONSOL2012'!$B$121:$BA$121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CONSOL2012'!$B$159:$BA$159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marker val="1"/>
        <c:axId val="63017344"/>
        <c:axId val="63019264"/>
      </c:lineChart>
      <c:catAx>
        <c:axId val="63017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5238254398851691"/>
              <c:y val="0.76472307839491571"/>
            </c:manualLayout>
          </c:layout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3019264"/>
        <c:crosses val="autoZero"/>
        <c:auto val="1"/>
        <c:lblAlgn val="ctr"/>
        <c:lblOffset val="100"/>
      </c:catAx>
      <c:valAx>
        <c:axId val="630192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3017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0312504372294041"/>
          <c:y val="0.89412614231461951"/>
          <c:w val="0.59583333333333333"/>
          <c:h val="3.367003367003369E-2"/>
        </c:manualLayout>
      </c:layout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8: MDDA - Número de casos de diarréia por faixa etária, por trimestre, GVE 14 - Barretos, ESP, 2012 </a:t>
            </a:r>
          </a:p>
        </c:rich>
      </c:tx>
      <c:layout>
        <c:manualLayout>
          <c:xMode val="edge"/>
          <c:yMode val="edge"/>
          <c:x val="0.13465608506735283"/>
          <c:y val="5.071315372424724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160576546885233"/>
          <c:y val="0.2026925556650902"/>
          <c:w val="0.78390612328444143"/>
          <c:h val="0.5498941396192355"/>
        </c:manualLayout>
      </c:layout>
      <c:barChart>
        <c:barDir val="col"/>
        <c:grouping val="clustered"/>
        <c:ser>
          <c:idx val="0"/>
          <c:order val="0"/>
          <c:tx>
            <c:strRef>
              <c:f>'GVE15 BAURU CONSOL2012'!$B$318</c:f>
              <c:strCache>
                <c:ptCount val="1"/>
                <c:pt idx="0">
                  <c:v>&lt;1</c:v>
                </c:pt>
              </c:strCache>
            </c:strRef>
          </c:tx>
          <c:cat>
            <c:strRef>
              <c:f>'GVE15 BAURU CONSOL2012'!$A$319:$A$322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CONSOL2012'!$B$319:$B$322</c:f>
              <c:numCache>
                <c:formatCode>General</c:formatCode>
                <c:ptCount val="4"/>
                <c:pt idx="0">
                  <c:v>306</c:v>
                </c:pt>
                <c:pt idx="1">
                  <c:v>328</c:v>
                </c:pt>
                <c:pt idx="2">
                  <c:v>263</c:v>
                </c:pt>
                <c:pt idx="3">
                  <c:v>249</c:v>
                </c:pt>
              </c:numCache>
            </c:numRef>
          </c:val>
        </c:ser>
        <c:ser>
          <c:idx val="1"/>
          <c:order val="1"/>
          <c:tx>
            <c:strRef>
              <c:f>'GVE15 BAURU CONSOL2012'!$C$318</c:f>
              <c:strCache>
                <c:ptCount val="1"/>
                <c:pt idx="0">
                  <c:v>1-4a</c:v>
                </c:pt>
              </c:strCache>
            </c:strRef>
          </c:tx>
          <c:cat>
            <c:strRef>
              <c:f>'GVE15 BAURU CONSOL2012'!$A$319:$A$322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CONSOL2012'!$C$319:$C$322</c:f>
              <c:numCache>
                <c:formatCode>General</c:formatCode>
                <c:ptCount val="4"/>
                <c:pt idx="0">
                  <c:v>775</c:v>
                </c:pt>
                <c:pt idx="1">
                  <c:v>1163</c:v>
                </c:pt>
                <c:pt idx="2">
                  <c:v>1062</c:v>
                </c:pt>
                <c:pt idx="3">
                  <c:v>910</c:v>
                </c:pt>
              </c:numCache>
            </c:numRef>
          </c:val>
        </c:ser>
        <c:ser>
          <c:idx val="2"/>
          <c:order val="2"/>
          <c:tx>
            <c:strRef>
              <c:f>'GVE15 BAURU CONSOL2012'!$D$318</c:f>
              <c:strCache>
                <c:ptCount val="1"/>
                <c:pt idx="0">
                  <c:v>5-9a</c:v>
                </c:pt>
              </c:strCache>
            </c:strRef>
          </c:tx>
          <c:cat>
            <c:strRef>
              <c:f>'GVE15 BAURU CONSOL2012'!$A$319:$A$322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CONSOL2012'!$D$319:$D$322</c:f>
              <c:numCache>
                <c:formatCode>General</c:formatCode>
                <c:ptCount val="4"/>
                <c:pt idx="0">
                  <c:v>512</c:v>
                </c:pt>
                <c:pt idx="1">
                  <c:v>826</c:v>
                </c:pt>
                <c:pt idx="2">
                  <c:v>692</c:v>
                </c:pt>
                <c:pt idx="3">
                  <c:v>676</c:v>
                </c:pt>
              </c:numCache>
            </c:numRef>
          </c:val>
        </c:ser>
        <c:ser>
          <c:idx val="3"/>
          <c:order val="3"/>
          <c:tx>
            <c:strRef>
              <c:f>'GVE15 BAURU CONSOL2012'!$E$318</c:f>
              <c:strCache>
                <c:ptCount val="1"/>
                <c:pt idx="0">
                  <c:v>10 a e +</c:v>
                </c:pt>
              </c:strCache>
            </c:strRef>
          </c:tx>
          <c:cat>
            <c:strRef>
              <c:f>'GVE15 BAURU CONSOL2012'!$A$319:$A$322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CONSOL2012'!$E$319:$E$322</c:f>
              <c:numCache>
                <c:formatCode>General</c:formatCode>
                <c:ptCount val="4"/>
                <c:pt idx="0">
                  <c:v>2920</c:v>
                </c:pt>
                <c:pt idx="1">
                  <c:v>4261</c:v>
                </c:pt>
                <c:pt idx="2">
                  <c:v>3482</c:v>
                </c:pt>
                <c:pt idx="3">
                  <c:v>3563</c:v>
                </c:pt>
              </c:numCache>
            </c:numRef>
          </c:val>
        </c:ser>
        <c:ser>
          <c:idx val="4"/>
          <c:order val="4"/>
          <c:tx>
            <c:strRef>
              <c:f>'GVE15 BAURU CONSOL2012'!$F$318</c:f>
              <c:strCache>
                <c:ptCount val="1"/>
                <c:pt idx="0">
                  <c:v>IGN</c:v>
                </c:pt>
              </c:strCache>
            </c:strRef>
          </c:tx>
          <c:cat>
            <c:strRef>
              <c:f>'GVE15 BAURU CONSOL2012'!$A$319:$A$322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CONSOL2012'!$F$319:$F$322</c:f>
              <c:numCache>
                <c:formatCode>General</c:formatCode>
                <c:ptCount val="4"/>
                <c:pt idx="0">
                  <c:v>7</c:v>
                </c:pt>
                <c:pt idx="1">
                  <c:v>0</c:v>
                </c:pt>
                <c:pt idx="2">
                  <c:v>25</c:v>
                </c:pt>
                <c:pt idx="3">
                  <c:v>0</c:v>
                </c:pt>
              </c:numCache>
            </c:numRef>
          </c:val>
        </c:ser>
        <c:axId val="63205376"/>
        <c:axId val="63206912"/>
      </c:barChart>
      <c:catAx>
        <c:axId val="6320537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3206912"/>
        <c:crosses val="autoZero"/>
        <c:auto val="1"/>
        <c:lblAlgn val="ctr"/>
        <c:lblOffset val="100"/>
      </c:catAx>
      <c:valAx>
        <c:axId val="632069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3205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946902861229234"/>
          <c:y val="0.89780184766920013"/>
          <c:w val="0.18106194277541574"/>
          <c:h val="3.2467565959960247E-2"/>
        </c:manualLayout>
      </c:layout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523875</xdr:colOff>
      <xdr:row>5</xdr:row>
      <xdr:rowOff>123825</xdr:rowOff>
    </xdr:to>
    <xdr:pic>
      <xdr:nvPicPr>
        <xdr:cNvPr id="7249" name="Picture 1" descr="bras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28625"/>
          <a:ext cx="5238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326"/>
  <sheetViews>
    <sheetView tabSelected="1" zoomScaleNormal="100" workbookViewId="0">
      <selection activeCell="P76" sqref="P76"/>
    </sheetView>
  </sheetViews>
  <sheetFormatPr defaultRowHeight="11.25"/>
  <cols>
    <col min="1" max="1" width="16.5703125" style="3" customWidth="1"/>
    <col min="2" max="2" width="11.28515625" style="3" customWidth="1"/>
    <col min="3" max="3" width="11.140625" style="3" customWidth="1"/>
    <col min="4" max="4" width="9.140625" style="3"/>
    <col min="5" max="5" width="10.5703125" style="3" customWidth="1"/>
    <col min="6" max="12" width="9.140625" style="3"/>
    <col min="13" max="13" width="10.140625" style="3" customWidth="1"/>
    <col min="14" max="14" width="10" style="3" bestFit="1" customWidth="1"/>
    <col min="15" max="15" width="9.140625" style="3"/>
    <col min="16" max="17" width="9.140625" style="109"/>
    <col min="18" max="16384" width="9.140625" style="3"/>
  </cols>
  <sheetData>
    <row r="1" spans="1:17">
      <c r="A1" s="1"/>
      <c r="B1" s="2" t="s">
        <v>63</v>
      </c>
      <c r="G1" s="4" t="s">
        <v>87</v>
      </c>
    </row>
    <row r="2" spans="1:17">
      <c r="A2" s="1"/>
      <c r="B2" s="2" t="s">
        <v>64</v>
      </c>
    </row>
    <row r="3" spans="1:17">
      <c r="A3" s="1"/>
      <c r="B3" s="2" t="s">
        <v>65</v>
      </c>
    </row>
    <row r="4" spans="1:17">
      <c r="A4" s="1"/>
      <c r="B4" s="2" t="s">
        <v>66</v>
      </c>
    </row>
    <row r="5" spans="1:17">
      <c r="A5" s="1"/>
      <c r="B5" s="5" t="s">
        <v>67</v>
      </c>
    </row>
    <row r="6" spans="1:17">
      <c r="A6" s="1"/>
      <c r="B6" s="5" t="s">
        <v>68</v>
      </c>
    </row>
    <row r="7" spans="1:17">
      <c r="A7" s="1"/>
      <c r="B7" s="6" t="s">
        <v>69</v>
      </c>
    </row>
    <row r="8" spans="1:17">
      <c r="A8" s="7"/>
      <c r="B8" s="10"/>
      <c r="C8" s="10"/>
      <c r="D8" s="10"/>
      <c r="E8" s="10"/>
      <c r="F8" s="10"/>
      <c r="G8" s="10"/>
      <c r="H8" s="10"/>
      <c r="I8" s="10"/>
      <c r="J8" s="10"/>
    </row>
    <row r="9" spans="1:17">
      <c r="A9" s="8" t="s">
        <v>70</v>
      </c>
      <c r="B9" s="10"/>
      <c r="C9" s="10"/>
      <c r="D9" s="10"/>
      <c r="E9" s="10"/>
      <c r="F9" s="10"/>
      <c r="G9" s="10"/>
      <c r="H9" s="10"/>
      <c r="I9" s="10"/>
      <c r="J9" s="10"/>
    </row>
    <row r="10" spans="1:17">
      <c r="A10" s="130"/>
      <c r="B10" s="130"/>
      <c r="C10" s="10"/>
      <c r="D10" s="10"/>
      <c r="E10" s="10"/>
      <c r="F10" s="10"/>
      <c r="G10" s="10"/>
      <c r="H10" s="10"/>
      <c r="I10" s="10"/>
      <c r="J10" s="10"/>
    </row>
    <row r="12" spans="1:17" s="9" customFormat="1">
      <c r="A12" s="8" t="s">
        <v>88</v>
      </c>
      <c r="B12" s="4"/>
      <c r="C12" s="4"/>
      <c r="D12" s="4"/>
      <c r="E12" s="4"/>
      <c r="F12" s="4"/>
      <c r="G12" s="4"/>
      <c r="H12" s="4"/>
      <c r="I12" s="4"/>
      <c r="J12" s="4"/>
      <c r="K12" s="4"/>
      <c r="P12" s="110"/>
      <c r="Q12" s="110"/>
    </row>
    <row r="13" spans="1:17" ht="11.25" customHeight="1" thickBot="1"/>
    <row r="14" spans="1:17" s="9" customFormat="1" ht="28.5" customHeight="1" thickBot="1">
      <c r="A14" s="131" t="s">
        <v>53</v>
      </c>
      <c r="B14" s="125" t="s">
        <v>42</v>
      </c>
      <c r="C14" s="126"/>
      <c r="D14" s="126"/>
      <c r="E14" s="126"/>
      <c r="F14" s="126"/>
      <c r="G14" s="127"/>
      <c r="H14" s="125" t="s">
        <v>43</v>
      </c>
      <c r="I14" s="126"/>
      <c r="J14" s="126"/>
      <c r="K14" s="126"/>
      <c r="L14" s="127"/>
      <c r="M14" s="123" t="s">
        <v>54</v>
      </c>
      <c r="N14" s="123" t="s">
        <v>55</v>
      </c>
      <c r="O14" s="133" t="s">
        <v>56</v>
      </c>
      <c r="P14" s="135" t="s">
        <v>85</v>
      </c>
      <c r="Q14" s="135" t="s">
        <v>86</v>
      </c>
    </row>
    <row r="15" spans="1:17" s="9" customFormat="1" ht="12" thickBot="1">
      <c r="A15" s="132"/>
      <c r="B15" s="40" t="s">
        <v>45</v>
      </c>
      <c r="C15" s="41" t="s">
        <v>46</v>
      </c>
      <c r="D15" s="41" t="s">
        <v>47</v>
      </c>
      <c r="E15" s="41" t="s">
        <v>48</v>
      </c>
      <c r="F15" s="42" t="s">
        <v>49</v>
      </c>
      <c r="G15" s="35" t="s">
        <v>2</v>
      </c>
      <c r="H15" s="37" t="s">
        <v>50</v>
      </c>
      <c r="I15" s="32" t="s">
        <v>51</v>
      </c>
      <c r="J15" s="32" t="s">
        <v>52</v>
      </c>
      <c r="K15" s="33" t="s">
        <v>49</v>
      </c>
      <c r="L15" s="35" t="s">
        <v>2</v>
      </c>
      <c r="M15" s="124"/>
      <c r="N15" s="124"/>
      <c r="O15" s="134"/>
      <c r="P15" s="136"/>
      <c r="Q15" s="136"/>
    </row>
    <row r="16" spans="1:17">
      <c r="A16" s="43">
        <v>1</v>
      </c>
      <c r="B16" s="38">
        <v>23</v>
      </c>
      <c r="C16" s="30">
        <v>48</v>
      </c>
      <c r="D16" s="30">
        <v>39</v>
      </c>
      <c r="E16" s="30">
        <v>256</v>
      </c>
      <c r="F16" s="34">
        <v>0</v>
      </c>
      <c r="G16" s="36">
        <v>366</v>
      </c>
      <c r="H16" s="38">
        <v>261</v>
      </c>
      <c r="I16" s="30">
        <v>60</v>
      </c>
      <c r="J16" s="30">
        <v>45</v>
      </c>
      <c r="K16" s="34">
        <v>0</v>
      </c>
      <c r="L16" s="36">
        <v>366</v>
      </c>
      <c r="M16" s="77">
        <v>150</v>
      </c>
      <c r="N16" s="77">
        <v>150</v>
      </c>
      <c r="O16" s="112">
        <f>(N16*100/M16)</f>
        <v>100</v>
      </c>
      <c r="P16" s="111">
        <v>150</v>
      </c>
      <c r="Q16" s="112">
        <f>(M16*100/P16)</f>
        <v>100</v>
      </c>
    </row>
    <row r="17" spans="1:17">
      <c r="A17" s="29">
        <v>2</v>
      </c>
      <c r="B17" s="39">
        <v>23</v>
      </c>
      <c r="C17" s="11">
        <v>38</v>
      </c>
      <c r="D17" s="11">
        <v>21</v>
      </c>
      <c r="E17" s="11">
        <v>210</v>
      </c>
      <c r="F17" s="28">
        <v>0</v>
      </c>
      <c r="G17" s="36">
        <v>292</v>
      </c>
      <c r="H17" s="39">
        <v>207</v>
      </c>
      <c r="I17" s="11">
        <v>45</v>
      </c>
      <c r="J17" s="11">
        <v>40</v>
      </c>
      <c r="K17" s="28">
        <v>0</v>
      </c>
      <c r="L17" s="36">
        <v>292</v>
      </c>
      <c r="M17" s="29">
        <v>150</v>
      </c>
      <c r="N17" s="29">
        <v>150</v>
      </c>
      <c r="O17" s="104">
        <f t="shared" ref="O17:O69" si="0">(N17*100/M17)</f>
        <v>100</v>
      </c>
      <c r="P17" s="113">
        <v>150</v>
      </c>
      <c r="Q17" s="114">
        <f t="shared" ref="Q17:Q67" si="1">(M17*100/P17)</f>
        <v>100</v>
      </c>
    </row>
    <row r="18" spans="1:17">
      <c r="A18" s="29">
        <v>3</v>
      </c>
      <c r="B18" s="39">
        <v>6</v>
      </c>
      <c r="C18" s="11">
        <v>34</v>
      </c>
      <c r="D18" s="11">
        <v>21</v>
      </c>
      <c r="E18" s="11">
        <v>143</v>
      </c>
      <c r="F18" s="28">
        <v>0</v>
      </c>
      <c r="G18" s="36">
        <v>204</v>
      </c>
      <c r="H18" s="39">
        <v>125</v>
      </c>
      <c r="I18" s="11">
        <v>45</v>
      </c>
      <c r="J18" s="11">
        <v>34</v>
      </c>
      <c r="K18" s="28">
        <v>0</v>
      </c>
      <c r="L18" s="36">
        <v>204</v>
      </c>
      <c r="M18" s="29">
        <v>150</v>
      </c>
      <c r="N18" s="29">
        <v>150</v>
      </c>
      <c r="O18" s="104">
        <f t="shared" si="0"/>
        <v>100</v>
      </c>
      <c r="P18" s="113">
        <v>150</v>
      </c>
      <c r="Q18" s="114">
        <f t="shared" si="1"/>
        <v>100</v>
      </c>
    </row>
    <row r="19" spans="1:17">
      <c r="A19" s="29">
        <v>4</v>
      </c>
      <c r="B19" s="39">
        <v>22</v>
      </c>
      <c r="C19" s="11">
        <v>45</v>
      </c>
      <c r="D19" s="11">
        <v>30</v>
      </c>
      <c r="E19" s="11">
        <v>158</v>
      </c>
      <c r="F19" s="28">
        <v>0</v>
      </c>
      <c r="G19" s="36">
        <v>255</v>
      </c>
      <c r="H19" s="39">
        <v>183</v>
      </c>
      <c r="I19" s="11">
        <v>35</v>
      </c>
      <c r="J19" s="11">
        <v>37</v>
      </c>
      <c r="K19" s="28">
        <v>0</v>
      </c>
      <c r="L19" s="36">
        <v>255</v>
      </c>
      <c r="M19" s="29">
        <v>150</v>
      </c>
      <c r="N19" s="29">
        <v>150</v>
      </c>
      <c r="O19" s="104">
        <f t="shared" si="0"/>
        <v>100</v>
      </c>
      <c r="P19" s="113">
        <v>150</v>
      </c>
      <c r="Q19" s="114">
        <f t="shared" si="1"/>
        <v>100</v>
      </c>
    </row>
    <row r="20" spans="1:17">
      <c r="A20" s="29">
        <v>5</v>
      </c>
      <c r="B20" s="39">
        <v>12</v>
      </c>
      <c r="C20" s="11">
        <v>52</v>
      </c>
      <c r="D20" s="11">
        <v>36</v>
      </c>
      <c r="E20" s="11">
        <v>168</v>
      </c>
      <c r="F20" s="28">
        <v>0</v>
      </c>
      <c r="G20" s="36">
        <v>268</v>
      </c>
      <c r="H20" s="39">
        <v>182</v>
      </c>
      <c r="I20" s="11">
        <v>57</v>
      </c>
      <c r="J20" s="11">
        <v>29</v>
      </c>
      <c r="K20" s="28">
        <v>0</v>
      </c>
      <c r="L20" s="36">
        <v>268</v>
      </c>
      <c r="M20" s="29">
        <v>150</v>
      </c>
      <c r="N20" s="29">
        <v>146</v>
      </c>
      <c r="O20" s="104">
        <f t="shared" si="0"/>
        <v>97.333333333333329</v>
      </c>
      <c r="P20" s="113">
        <v>150</v>
      </c>
      <c r="Q20" s="114">
        <f t="shared" si="1"/>
        <v>100</v>
      </c>
    </row>
    <row r="21" spans="1:17">
      <c r="A21" s="29">
        <v>6</v>
      </c>
      <c r="B21" s="39">
        <v>24</v>
      </c>
      <c r="C21" s="11">
        <v>28</v>
      </c>
      <c r="D21" s="11">
        <v>22</v>
      </c>
      <c r="E21" s="11">
        <v>211</v>
      </c>
      <c r="F21" s="28">
        <v>0</v>
      </c>
      <c r="G21" s="36">
        <v>285</v>
      </c>
      <c r="H21" s="39">
        <v>235</v>
      </c>
      <c r="I21" s="11">
        <v>27</v>
      </c>
      <c r="J21" s="11">
        <v>23</v>
      </c>
      <c r="K21" s="28">
        <v>0</v>
      </c>
      <c r="L21" s="36">
        <v>285</v>
      </c>
      <c r="M21" s="29">
        <v>150</v>
      </c>
      <c r="N21" s="29">
        <v>150</v>
      </c>
      <c r="O21" s="104">
        <f t="shared" si="0"/>
        <v>100</v>
      </c>
      <c r="P21" s="113">
        <v>150</v>
      </c>
      <c r="Q21" s="114">
        <f t="shared" si="1"/>
        <v>100</v>
      </c>
    </row>
    <row r="22" spans="1:17">
      <c r="A22" s="29">
        <v>7</v>
      </c>
      <c r="B22" s="39">
        <v>25</v>
      </c>
      <c r="C22" s="11">
        <v>46</v>
      </c>
      <c r="D22" s="11">
        <v>53</v>
      </c>
      <c r="E22" s="11">
        <v>192</v>
      </c>
      <c r="F22" s="28">
        <v>0</v>
      </c>
      <c r="G22" s="36">
        <v>316</v>
      </c>
      <c r="H22" s="39">
        <v>199</v>
      </c>
      <c r="I22" s="11">
        <v>59</v>
      </c>
      <c r="J22" s="11">
        <v>58</v>
      </c>
      <c r="K22" s="28">
        <v>0</v>
      </c>
      <c r="L22" s="36">
        <v>316</v>
      </c>
      <c r="M22" s="29">
        <v>150</v>
      </c>
      <c r="N22" s="29">
        <v>150</v>
      </c>
      <c r="O22" s="104">
        <f t="shared" si="0"/>
        <v>100</v>
      </c>
      <c r="P22" s="113">
        <v>150</v>
      </c>
      <c r="Q22" s="114">
        <f t="shared" si="1"/>
        <v>100</v>
      </c>
    </row>
    <row r="23" spans="1:17">
      <c r="A23" s="29">
        <v>8</v>
      </c>
      <c r="B23" s="39">
        <v>18</v>
      </c>
      <c r="C23" s="11">
        <v>58</v>
      </c>
      <c r="D23" s="11">
        <v>38</v>
      </c>
      <c r="E23" s="11">
        <v>182</v>
      </c>
      <c r="F23" s="28">
        <v>0</v>
      </c>
      <c r="G23" s="36">
        <v>296</v>
      </c>
      <c r="H23" s="39">
        <v>213</v>
      </c>
      <c r="I23" s="11">
        <v>49</v>
      </c>
      <c r="J23" s="11">
        <v>34</v>
      </c>
      <c r="K23" s="28">
        <v>0</v>
      </c>
      <c r="L23" s="36">
        <v>296</v>
      </c>
      <c r="M23" s="29">
        <v>150</v>
      </c>
      <c r="N23" s="29">
        <v>150</v>
      </c>
      <c r="O23" s="104">
        <f t="shared" si="0"/>
        <v>100</v>
      </c>
      <c r="P23" s="113">
        <v>150</v>
      </c>
      <c r="Q23" s="114">
        <f t="shared" si="1"/>
        <v>100</v>
      </c>
    </row>
    <row r="24" spans="1:17">
      <c r="A24" s="29">
        <v>9</v>
      </c>
      <c r="B24" s="39">
        <v>20</v>
      </c>
      <c r="C24" s="11">
        <v>47</v>
      </c>
      <c r="D24" s="11">
        <v>24</v>
      </c>
      <c r="E24" s="11">
        <v>191</v>
      </c>
      <c r="F24" s="28">
        <v>0</v>
      </c>
      <c r="G24" s="36">
        <v>282</v>
      </c>
      <c r="H24" s="39">
        <v>204</v>
      </c>
      <c r="I24" s="11">
        <v>43</v>
      </c>
      <c r="J24" s="11">
        <v>35</v>
      </c>
      <c r="K24" s="28">
        <v>0</v>
      </c>
      <c r="L24" s="36">
        <v>282</v>
      </c>
      <c r="M24" s="29">
        <v>150</v>
      </c>
      <c r="N24" s="29">
        <v>150</v>
      </c>
      <c r="O24" s="104">
        <f t="shared" si="0"/>
        <v>100</v>
      </c>
      <c r="P24" s="113">
        <v>150</v>
      </c>
      <c r="Q24" s="114">
        <f t="shared" si="1"/>
        <v>100</v>
      </c>
    </row>
    <row r="25" spans="1:17">
      <c r="A25" s="29">
        <v>10</v>
      </c>
      <c r="B25" s="39">
        <v>31</v>
      </c>
      <c r="C25" s="11">
        <v>82</v>
      </c>
      <c r="D25" s="11">
        <v>49</v>
      </c>
      <c r="E25" s="11">
        <v>268</v>
      </c>
      <c r="F25" s="28">
        <v>6</v>
      </c>
      <c r="G25" s="36">
        <v>436</v>
      </c>
      <c r="H25" s="39">
        <v>353</v>
      </c>
      <c r="I25" s="11">
        <v>47</v>
      </c>
      <c r="J25" s="11">
        <v>36</v>
      </c>
      <c r="K25" s="28">
        <v>0</v>
      </c>
      <c r="L25" s="36">
        <v>436</v>
      </c>
      <c r="M25" s="29">
        <v>150</v>
      </c>
      <c r="N25" s="29">
        <v>150</v>
      </c>
      <c r="O25" s="104">
        <f t="shared" si="0"/>
        <v>100</v>
      </c>
      <c r="P25" s="113">
        <v>150</v>
      </c>
      <c r="Q25" s="114">
        <f t="shared" si="1"/>
        <v>100</v>
      </c>
    </row>
    <row r="26" spans="1:17">
      <c r="A26" s="29">
        <v>11</v>
      </c>
      <c r="B26" s="39">
        <v>42</v>
      </c>
      <c r="C26" s="11">
        <v>101</v>
      </c>
      <c r="D26" s="11">
        <v>57</v>
      </c>
      <c r="E26" s="11">
        <v>294</v>
      </c>
      <c r="F26" s="28">
        <v>0</v>
      </c>
      <c r="G26" s="36">
        <v>494</v>
      </c>
      <c r="H26" s="39">
        <v>400</v>
      </c>
      <c r="I26" s="11">
        <v>58</v>
      </c>
      <c r="J26" s="11">
        <v>36</v>
      </c>
      <c r="K26" s="28">
        <v>0</v>
      </c>
      <c r="L26" s="36">
        <v>494</v>
      </c>
      <c r="M26" s="29">
        <v>150</v>
      </c>
      <c r="N26" s="29">
        <v>150</v>
      </c>
      <c r="O26" s="104">
        <f t="shared" si="0"/>
        <v>100</v>
      </c>
      <c r="P26" s="113">
        <v>150</v>
      </c>
      <c r="Q26" s="114">
        <f>(M26*100/P26)</f>
        <v>100</v>
      </c>
    </row>
    <row r="27" spans="1:17">
      <c r="A27" s="29">
        <v>12</v>
      </c>
      <c r="B27" s="39">
        <v>39</v>
      </c>
      <c r="C27" s="11">
        <v>118</v>
      </c>
      <c r="D27" s="11">
        <v>71</v>
      </c>
      <c r="E27" s="11">
        <v>338</v>
      </c>
      <c r="F27" s="28">
        <v>1</v>
      </c>
      <c r="G27" s="36">
        <v>567</v>
      </c>
      <c r="H27" s="39">
        <v>445</v>
      </c>
      <c r="I27" s="11">
        <v>69</v>
      </c>
      <c r="J27" s="11">
        <v>53</v>
      </c>
      <c r="K27" s="28">
        <v>0</v>
      </c>
      <c r="L27" s="36">
        <v>567</v>
      </c>
      <c r="M27" s="29">
        <v>150</v>
      </c>
      <c r="N27" s="29">
        <v>150</v>
      </c>
      <c r="O27" s="104">
        <f t="shared" si="0"/>
        <v>100</v>
      </c>
      <c r="P27" s="113">
        <v>150</v>
      </c>
      <c r="Q27" s="114">
        <f t="shared" si="1"/>
        <v>100</v>
      </c>
    </row>
    <row r="28" spans="1:17">
      <c r="A28" s="29">
        <v>13</v>
      </c>
      <c r="B28" s="39">
        <v>21</v>
      </c>
      <c r="C28" s="11">
        <v>78</v>
      </c>
      <c r="D28" s="11">
        <v>51</v>
      </c>
      <c r="E28" s="11">
        <v>309</v>
      </c>
      <c r="F28" s="28">
        <v>0</v>
      </c>
      <c r="G28" s="36">
        <v>459</v>
      </c>
      <c r="H28" s="39">
        <v>353</v>
      </c>
      <c r="I28" s="11">
        <v>60</v>
      </c>
      <c r="J28" s="11">
        <v>46</v>
      </c>
      <c r="K28" s="28">
        <v>0</v>
      </c>
      <c r="L28" s="36">
        <v>459</v>
      </c>
      <c r="M28" s="29">
        <v>150</v>
      </c>
      <c r="N28" s="29">
        <v>150</v>
      </c>
      <c r="O28" s="104">
        <f t="shared" si="0"/>
        <v>100</v>
      </c>
      <c r="P28" s="113">
        <v>150</v>
      </c>
      <c r="Q28" s="114">
        <f t="shared" si="1"/>
        <v>100</v>
      </c>
    </row>
    <row r="29" spans="1:17">
      <c r="A29" s="29">
        <v>14</v>
      </c>
      <c r="B29" s="39">
        <v>26</v>
      </c>
      <c r="C29" s="11">
        <v>103</v>
      </c>
      <c r="D29" s="11">
        <v>59</v>
      </c>
      <c r="E29" s="11">
        <v>350</v>
      </c>
      <c r="F29" s="28">
        <v>0</v>
      </c>
      <c r="G29" s="36">
        <v>538</v>
      </c>
      <c r="H29" s="39">
        <v>433</v>
      </c>
      <c r="I29" s="11">
        <v>67</v>
      </c>
      <c r="J29" s="11">
        <v>38</v>
      </c>
      <c r="K29" s="28">
        <v>0</v>
      </c>
      <c r="L29" s="36">
        <v>538</v>
      </c>
      <c r="M29" s="29">
        <v>150</v>
      </c>
      <c r="N29" s="29">
        <v>150</v>
      </c>
      <c r="O29" s="104">
        <f t="shared" si="0"/>
        <v>100</v>
      </c>
      <c r="P29" s="113">
        <v>150</v>
      </c>
      <c r="Q29" s="114">
        <f t="shared" si="1"/>
        <v>100</v>
      </c>
    </row>
    <row r="30" spans="1:17">
      <c r="A30" s="29">
        <v>15</v>
      </c>
      <c r="B30" s="39">
        <v>61</v>
      </c>
      <c r="C30" s="11">
        <v>116</v>
      </c>
      <c r="D30" s="11">
        <v>99</v>
      </c>
      <c r="E30" s="11">
        <v>503</v>
      </c>
      <c r="F30" s="28">
        <v>0</v>
      </c>
      <c r="G30" s="36">
        <v>779</v>
      </c>
      <c r="H30" s="39">
        <v>572</v>
      </c>
      <c r="I30" s="11">
        <v>143</v>
      </c>
      <c r="J30" s="11">
        <v>64</v>
      </c>
      <c r="K30" s="28">
        <v>0</v>
      </c>
      <c r="L30" s="36">
        <v>779</v>
      </c>
      <c r="M30" s="29">
        <v>150</v>
      </c>
      <c r="N30" s="29">
        <v>150</v>
      </c>
      <c r="O30" s="104">
        <f t="shared" si="0"/>
        <v>100</v>
      </c>
      <c r="P30" s="113">
        <v>150</v>
      </c>
      <c r="Q30" s="114">
        <f t="shared" si="1"/>
        <v>100</v>
      </c>
    </row>
    <row r="31" spans="1:17">
      <c r="A31" s="29">
        <v>16</v>
      </c>
      <c r="B31" s="39">
        <v>29</v>
      </c>
      <c r="C31" s="11">
        <v>101</v>
      </c>
      <c r="D31" s="11">
        <v>65</v>
      </c>
      <c r="E31" s="11">
        <v>426</v>
      </c>
      <c r="F31" s="28">
        <v>0</v>
      </c>
      <c r="G31" s="36">
        <v>621</v>
      </c>
      <c r="H31" s="39">
        <v>448</v>
      </c>
      <c r="I31" s="11">
        <v>114</v>
      </c>
      <c r="J31" s="11">
        <v>58</v>
      </c>
      <c r="K31" s="28">
        <v>1</v>
      </c>
      <c r="L31" s="36">
        <v>621</v>
      </c>
      <c r="M31" s="29">
        <v>150</v>
      </c>
      <c r="N31" s="29">
        <v>145</v>
      </c>
      <c r="O31" s="104">
        <f t="shared" si="0"/>
        <v>96.666666666666671</v>
      </c>
      <c r="P31" s="113">
        <v>150</v>
      </c>
      <c r="Q31" s="114">
        <f t="shared" si="1"/>
        <v>100</v>
      </c>
    </row>
    <row r="32" spans="1:17">
      <c r="A32" s="29">
        <v>17</v>
      </c>
      <c r="B32" s="39">
        <v>27</v>
      </c>
      <c r="C32" s="11">
        <v>108</v>
      </c>
      <c r="D32" s="11">
        <v>47</v>
      </c>
      <c r="E32" s="11">
        <v>304</v>
      </c>
      <c r="F32" s="28">
        <v>0</v>
      </c>
      <c r="G32" s="36">
        <v>486</v>
      </c>
      <c r="H32" s="39">
        <v>303</v>
      </c>
      <c r="I32" s="11">
        <v>103</v>
      </c>
      <c r="J32" s="11">
        <v>80</v>
      </c>
      <c r="K32" s="28">
        <v>0</v>
      </c>
      <c r="L32" s="36">
        <v>486</v>
      </c>
      <c r="M32" s="29">
        <v>150</v>
      </c>
      <c r="N32" s="29">
        <v>150</v>
      </c>
      <c r="O32" s="104">
        <f t="shared" si="0"/>
        <v>100</v>
      </c>
      <c r="P32" s="113">
        <v>150</v>
      </c>
      <c r="Q32" s="114">
        <f t="shared" si="1"/>
        <v>100</v>
      </c>
    </row>
    <row r="33" spans="1:17">
      <c r="A33" s="29">
        <v>18</v>
      </c>
      <c r="B33" s="39">
        <v>19</v>
      </c>
      <c r="C33" s="11">
        <v>52</v>
      </c>
      <c r="D33" s="11">
        <v>30</v>
      </c>
      <c r="E33" s="11">
        <v>221</v>
      </c>
      <c r="F33" s="28">
        <v>0</v>
      </c>
      <c r="G33" s="36">
        <v>322</v>
      </c>
      <c r="H33" s="39">
        <v>211</v>
      </c>
      <c r="I33" s="11">
        <v>92</v>
      </c>
      <c r="J33" s="11">
        <v>19</v>
      </c>
      <c r="K33" s="28">
        <v>0</v>
      </c>
      <c r="L33" s="36">
        <v>322</v>
      </c>
      <c r="M33" s="29">
        <v>150</v>
      </c>
      <c r="N33" s="29">
        <v>134</v>
      </c>
      <c r="O33" s="104">
        <f t="shared" si="0"/>
        <v>89.333333333333329</v>
      </c>
      <c r="P33" s="113">
        <v>150</v>
      </c>
      <c r="Q33" s="114">
        <f t="shared" si="1"/>
        <v>100</v>
      </c>
    </row>
    <row r="34" spans="1:17">
      <c r="A34" s="29">
        <v>19</v>
      </c>
      <c r="B34" s="39">
        <v>20</v>
      </c>
      <c r="C34" s="11">
        <v>87</v>
      </c>
      <c r="D34" s="11">
        <v>58</v>
      </c>
      <c r="E34" s="11">
        <v>313</v>
      </c>
      <c r="F34" s="28">
        <v>0</v>
      </c>
      <c r="G34" s="36">
        <v>478</v>
      </c>
      <c r="H34" s="39">
        <v>299</v>
      </c>
      <c r="I34" s="11">
        <v>141</v>
      </c>
      <c r="J34" s="11">
        <v>38</v>
      </c>
      <c r="K34" s="28">
        <v>0</v>
      </c>
      <c r="L34" s="36">
        <v>478</v>
      </c>
      <c r="M34" s="29">
        <v>150</v>
      </c>
      <c r="N34" s="29">
        <v>150</v>
      </c>
      <c r="O34" s="104">
        <f t="shared" si="0"/>
        <v>100</v>
      </c>
      <c r="P34" s="113">
        <v>150</v>
      </c>
      <c r="Q34" s="114">
        <f t="shared" si="1"/>
        <v>100</v>
      </c>
    </row>
    <row r="35" spans="1:17">
      <c r="A35" s="29">
        <v>20</v>
      </c>
      <c r="B35" s="39">
        <v>17</v>
      </c>
      <c r="C35" s="11">
        <v>104</v>
      </c>
      <c r="D35" s="11">
        <v>56</v>
      </c>
      <c r="E35" s="11">
        <v>312</v>
      </c>
      <c r="F35" s="28">
        <v>0</v>
      </c>
      <c r="G35" s="36">
        <v>489</v>
      </c>
      <c r="H35" s="39">
        <v>338</v>
      </c>
      <c r="I35" s="11">
        <v>96</v>
      </c>
      <c r="J35" s="11">
        <v>55</v>
      </c>
      <c r="K35" s="28">
        <v>0</v>
      </c>
      <c r="L35" s="36">
        <v>489</v>
      </c>
      <c r="M35" s="29">
        <v>150</v>
      </c>
      <c r="N35" s="29">
        <v>150</v>
      </c>
      <c r="O35" s="104">
        <f t="shared" si="0"/>
        <v>100</v>
      </c>
      <c r="P35" s="113">
        <v>150</v>
      </c>
      <c r="Q35" s="114">
        <f t="shared" si="1"/>
        <v>100</v>
      </c>
    </row>
    <row r="36" spans="1:17">
      <c r="A36" s="29">
        <v>21</v>
      </c>
      <c r="B36" s="39">
        <v>21</v>
      </c>
      <c r="C36" s="11">
        <v>104</v>
      </c>
      <c r="D36" s="11">
        <v>61</v>
      </c>
      <c r="E36" s="11">
        <v>342</v>
      </c>
      <c r="F36" s="28">
        <v>0</v>
      </c>
      <c r="G36" s="36">
        <v>528</v>
      </c>
      <c r="H36" s="39">
        <v>370</v>
      </c>
      <c r="I36" s="11">
        <v>131</v>
      </c>
      <c r="J36" s="11">
        <v>27</v>
      </c>
      <c r="K36" s="28">
        <v>0</v>
      </c>
      <c r="L36" s="36">
        <v>528</v>
      </c>
      <c r="M36" s="29">
        <v>150</v>
      </c>
      <c r="N36" s="29">
        <v>150</v>
      </c>
      <c r="O36" s="104">
        <f t="shared" si="0"/>
        <v>100</v>
      </c>
      <c r="P36" s="113">
        <v>150</v>
      </c>
      <c r="Q36" s="114">
        <f t="shared" si="1"/>
        <v>100</v>
      </c>
    </row>
    <row r="37" spans="1:17">
      <c r="A37" s="29">
        <v>22</v>
      </c>
      <c r="B37" s="39">
        <v>29</v>
      </c>
      <c r="C37" s="11">
        <v>97</v>
      </c>
      <c r="D37" s="11">
        <v>117</v>
      </c>
      <c r="E37" s="11">
        <v>390</v>
      </c>
      <c r="F37" s="28">
        <v>0</v>
      </c>
      <c r="G37" s="36">
        <v>633</v>
      </c>
      <c r="H37" s="39">
        <v>387</v>
      </c>
      <c r="I37" s="11">
        <v>201</v>
      </c>
      <c r="J37" s="11">
        <v>45</v>
      </c>
      <c r="K37" s="28">
        <v>0</v>
      </c>
      <c r="L37" s="36">
        <v>633</v>
      </c>
      <c r="M37" s="29">
        <v>150</v>
      </c>
      <c r="N37" s="29">
        <v>150</v>
      </c>
      <c r="O37" s="104">
        <f t="shared" si="0"/>
        <v>100</v>
      </c>
      <c r="P37" s="113">
        <v>150</v>
      </c>
      <c r="Q37" s="114">
        <f t="shared" si="1"/>
        <v>100</v>
      </c>
    </row>
    <row r="38" spans="1:17">
      <c r="A38" s="29">
        <v>23</v>
      </c>
      <c r="B38" s="39">
        <v>24</v>
      </c>
      <c r="C38" s="11">
        <v>54</v>
      </c>
      <c r="D38" s="11">
        <v>51</v>
      </c>
      <c r="E38" s="11">
        <v>289</v>
      </c>
      <c r="F38" s="28">
        <v>0</v>
      </c>
      <c r="G38" s="36">
        <v>418</v>
      </c>
      <c r="H38" s="39">
        <v>270</v>
      </c>
      <c r="I38" s="11">
        <v>119</v>
      </c>
      <c r="J38" s="11">
        <v>29</v>
      </c>
      <c r="K38" s="28">
        <v>0</v>
      </c>
      <c r="L38" s="36">
        <v>418</v>
      </c>
      <c r="M38" s="29">
        <v>150</v>
      </c>
      <c r="N38" s="29">
        <v>150</v>
      </c>
      <c r="O38" s="104">
        <f t="shared" si="0"/>
        <v>100</v>
      </c>
      <c r="P38" s="113">
        <v>150</v>
      </c>
      <c r="Q38" s="114">
        <f t="shared" si="1"/>
        <v>100</v>
      </c>
    </row>
    <row r="39" spans="1:17">
      <c r="A39" s="29">
        <v>24</v>
      </c>
      <c r="B39" s="39">
        <v>19</v>
      </c>
      <c r="C39" s="11">
        <v>73</v>
      </c>
      <c r="D39" s="11">
        <v>46</v>
      </c>
      <c r="E39" s="11">
        <v>298</v>
      </c>
      <c r="F39" s="28">
        <v>0</v>
      </c>
      <c r="G39" s="36">
        <v>436</v>
      </c>
      <c r="H39" s="39">
        <v>318</v>
      </c>
      <c r="I39" s="11">
        <v>91</v>
      </c>
      <c r="J39" s="11">
        <v>27</v>
      </c>
      <c r="K39" s="28">
        <v>0</v>
      </c>
      <c r="L39" s="36">
        <v>436</v>
      </c>
      <c r="M39" s="29">
        <v>150</v>
      </c>
      <c r="N39" s="29">
        <v>150</v>
      </c>
      <c r="O39" s="104">
        <f t="shared" si="0"/>
        <v>100</v>
      </c>
      <c r="P39" s="113">
        <v>150</v>
      </c>
      <c r="Q39" s="114">
        <f t="shared" si="1"/>
        <v>100</v>
      </c>
    </row>
    <row r="40" spans="1:17">
      <c r="A40" s="29">
        <v>25</v>
      </c>
      <c r="B40" s="39">
        <v>12</v>
      </c>
      <c r="C40" s="11">
        <v>70</v>
      </c>
      <c r="D40" s="11">
        <v>65</v>
      </c>
      <c r="E40" s="11">
        <v>271</v>
      </c>
      <c r="F40" s="28">
        <v>0</v>
      </c>
      <c r="G40" s="36">
        <v>418</v>
      </c>
      <c r="H40" s="39">
        <v>310</v>
      </c>
      <c r="I40" s="11">
        <v>77</v>
      </c>
      <c r="J40" s="11">
        <v>31</v>
      </c>
      <c r="K40" s="28">
        <v>0</v>
      </c>
      <c r="L40" s="36">
        <v>418</v>
      </c>
      <c r="M40" s="29">
        <v>150</v>
      </c>
      <c r="N40" s="29">
        <v>150</v>
      </c>
      <c r="O40" s="104">
        <f t="shared" si="0"/>
        <v>100</v>
      </c>
      <c r="P40" s="113">
        <v>150</v>
      </c>
      <c r="Q40" s="114">
        <f t="shared" si="1"/>
        <v>100</v>
      </c>
    </row>
    <row r="41" spans="1:17">
      <c r="A41" s="29">
        <v>26</v>
      </c>
      <c r="B41" s="39">
        <v>24</v>
      </c>
      <c r="C41" s="11">
        <v>94</v>
      </c>
      <c r="D41" s="11">
        <v>72</v>
      </c>
      <c r="E41" s="11">
        <v>242</v>
      </c>
      <c r="F41" s="28">
        <v>0</v>
      </c>
      <c r="G41" s="36">
        <v>432</v>
      </c>
      <c r="H41" s="39">
        <v>298</v>
      </c>
      <c r="I41" s="11">
        <v>87</v>
      </c>
      <c r="J41" s="11">
        <v>47</v>
      </c>
      <c r="K41" s="28">
        <v>0</v>
      </c>
      <c r="L41" s="36">
        <v>432</v>
      </c>
      <c r="M41" s="29">
        <v>150</v>
      </c>
      <c r="N41" s="29">
        <v>150</v>
      </c>
      <c r="O41" s="104">
        <f t="shared" si="0"/>
        <v>100</v>
      </c>
      <c r="P41" s="113">
        <v>150</v>
      </c>
      <c r="Q41" s="114">
        <f t="shared" si="1"/>
        <v>100</v>
      </c>
    </row>
    <row r="42" spans="1:17">
      <c r="A42" s="29">
        <v>27</v>
      </c>
      <c r="B42" s="39">
        <v>12</v>
      </c>
      <c r="C42" s="11">
        <v>56</v>
      </c>
      <c r="D42" s="11">
        <v>29</v>
      </c>
      <c r="E42" s="11">
        <v>254</v>
      </c>
      <c r="F42" s="28">
        <v>0</v>
      </c>
      <c r="G42" s="36">
        <v>351</v>
      </c>
      <c r="H42" s="39">
        <v>246</v>
      </c>
      <c r="I42" s="11">
        <v>63</v>
      </c>
      <c r="J42" s="11">
        <v>42</v>
      </c>
      <c r="K42" s="28">
        <v>0</v>
      </c>
      <c r="L42" s="36">
        <v>351</v>
      </c>
      <c r="M42" s="29">
        <v>150</v>
      </c>
      <c r="N42" s="29">
        <v>150</v>
      </c>
      <c r="O42" s="104">
        <f t="shared" si="0"/>
        <v>100</v>
      </c>
      <c r="P42" s="113">
        <v>150</v>
      </c>
      <c r="Q42" s="114">
        <f t="shared" si="1"/>
        <v>100</v>
      </c>
    </row>
    <row r="43" spans="1:17">
      <c r="A43" s="29">
        <v>28</v>
      </c>
      <c r="B43" s="39">
        <v>26</v>
      </c>
      <c r="C43" s="11">
        <v>101</v>
      </c>
      <c r="D43" s="11">
        <v>60</v>
      </c>
      <c r="E43" s="11">
        <v>291</v>
      </c>
      <c r="F43" s="28">
        <v>0</v>
      </c>
      <c r="G43" s="36">
        <v>478</v>
      </c>
      <c r="H43" s="39">
        <v>372</v>
      </c>
      <c r="I43" s="11">
        <v>66</v>
      </c>
      <c r="J43" s="11">
        <v>40</v>
      </c>
      <c r="K43" s="28">
        <v>0</v>
      </c>
      <c r="L43" s="36">
        <v>478</v>
      </c>
      <c r="M43" s="29">
        <v>150</v>
      </c>
      <c r="N43" s="29">
        <v>150</v>
      </c>
      <c r="O43" s="104">
        <f t="shared" si="0"/>
        <v>100</v>
      </c>
      <c r="P43" s="113">
        <v>150</v>
      </c>
      <c r="Q43" s="114">
        <f t="shared" si="1"/>
        <v>100</v>
      </c>
    </row>
    <row r="44" spans="1:17">
      <c r="A44" s="29">
        <v>29</v>
      </c>
      <c r="B44" s="39">
        <v>18</v>
      </c>
      <c r="C44" s="11">
        <v>52</v>
      </c>
      <c r="D44" s="11">
        <v>26</v>
      </c>
      <c r="E44" s="11">
        <v>167</v>
      </c>
      <c r="F44" s="28">
        <v>0</v>
      </c>
      <c r="G44" s="36">
        <v>263</v>
      </c>
      <c r="H44" s="39">
        <v>203</v>
      </c>
      <c r="I44" s="11">
        <v>40</v>
      </c>
      <c r="J44" s="11">
        <v>20</v>
      </c>
      <c r="K44" s="28">
        <v>0</v>
      </c>
      <c r="L44" s="36">
        <v>263</v>
      </c>
      <c r="M44" s="29">
        <v>150</v>
      </c>
      <c r="N44" s="29">
        <v>150</v>
      </c>
      <c r="O44" s="104">
        <f t="shared" si="0"/>
        <v>100</v>
      </c>
      <c r="P44" s="113">
        <v>150</v>
      </c>
      <c r="Q44" s="114">
        <f t="shared" si="1"/>
        <v>100</v>
      </c>
    </row>
    <row r="45" spans="1:17">
      <c r="A45" s="29">
        <v>30</v>
      </c>
      <c r="B45" s="39">
        <v>13</v>
      </c>
      <c r="C45" s="11">
        <v>58</v>
      </c>
      <c r="D45" s="11">
        <v>27</v>
      </c>
      <c r="E45" s="11">
        <v>207</v>
      </c>
      <c r="F45" s="28">
        <v>0</v>
      </c>
      <c r="G45" s="36">
        <v>305</v>
      </c>
      <c r="H45" s="39">
        <v>234</v>
      </c>
      <c r="I45" s="11">
        <v>45</v>
      </c>
      <c r="J45" s="11">
        <v>26</v>
      </c>
      <c r="K45" s="28">
        <v>0</v>
      </c>
      <c r="L45" s="36">
        <v>305</v>
      </c>
      <c r="M45" s="29">
        <v>150</v>
      </c>
      <c r="N45" s="29">
        <v>150</v>
      </c>
      <c r="O45" s="104">
        <f t="shared" si="0"/>
        <v>100</v>
      </c>
      <c r="P45" s="113">
        <v>150</v>
      </c>
      <c r="Q45" s="114">
        <f t="shared" si="1"/>
        <v>100</v>
      </c>
    </row>
    <row r="46" spans="1:17">
      <c r="A46" s="29">
        <v>31</v>
      </c>
      <c r="B46" s="39">
        <v>25</v>
      </c>
      <c r="C46" s="11">
        <v>123</v>
      </c>
      <c r="D46" s="11">
        <v>51</v>
      </c>
      <c r="E46" s="11">
        <v>343</v>
      </c>
      <c r="F46" s="28">
        <v>0</v>
      </c>
      <c r="G46" s="36">
        <v>542</v>
      </c>
      <c r="H46" s="39">
        <v>388</v>
      </c>
      <c r="I46" s="11">
        <v>75</v>
      </c>
      <c r="J46" s="11">
        <v>79</v>
      </c>
      <c r="K46" s="28">
        <v>0</v>
      </c>
      <c r="L46" s="36">
        <v>542</v>
      </c>
      <c r="M46" s="29">
        <v>150</v>
      </c>
      <c r="N46" s="29">
        <v>150</v>
      </c>
      <c r="O46" s="104">
        <f t="shared" si="0"/>
        <v>100</v>
      </c>
      <c r="P46" s="113">
        <v>150</v>
      </c>
      <c r="Q46" s="114">
        <f t="shared" si="1"/>
        <v>100</v>
      </c>
    </row>
    <row r="47" spans="1:17">
      <c r="A47" s="29">
        <v>32</v>
      </c>
      <c r="B47" s="39">
        <v>26</v>
      </c>
      <c r="C47" s="11">
        <v>117</v>
      </c>
      <c r="D47" s="11">
        <v>68</v>
      </c>
      <c r="E47" s="11">
        <v>345</v>
      </c>
      <c r="F47" s="28">
        <v>0</v>
      </c>
      <c r="G47" s="36">
        <v>556</v>
      </c>
      <c r="H47" s="39">
        <v>388</v>
      </c>
      <c r="I47" s="11">
        <v>91</v>
      </c>
      <c r="J47" s="11">
        <v>76</v>
      </c>
      <c r="K47" s="28">
        <v>1</v>
      </c>
      <c r="L47" s="36">
        <v>556</v>
      </c>
      <c r="M47" s="29">
        <v>150</v>
      </c>
      <c r="N47" s="29">
        <v>150</v>
      </c>
      <c r="O47" s="104">
        <f t="shared" si="0"/>
        <v>100</v>
      </c>
      <c r="P47" s="113">
        <v>150</v>
      </c>
      <c r="Q47" s="114">
        <f t="shared" si="1"/>
        <v>100</v>
      </c>
    </row>
    <row r="48" spans="1:17">
      <c r="A48" s="29">
        <v>33</v>
      </c>
      <c r="B48" s="39">
        <v>18</v>
      </c>
      <c r="C48" s="11">
        <v>60</v>
      </c>
      <c r="D48" s="11">
        <v>55</v>
      </c>
      <c r="E48" s="11">
        <v>281</v>
      </c>
      <c r="F48" s="28">
        <v>0</v>
      </c>
      <c r="G48" s="36">
        <v>414</v>
      </c>
      <c r="H48" s="39">
        <v>282</v>
      </c>
      <c r="I48" s="11">
        <v>73</v>
      </c>
      <c r="J48" s="11">
        <v>59</v>
      </c>
      <c r="K48" s="28">
        <v>0</v>
      </c>
      <c r="L48" s="36">
        <v>414</v>
      </c>
      <c r="M48" s="29">
        <v>150</v>
      </c>
      <c r="N48" s="29">
        <v>150</v>
      </c>
      <c r="O48" s="104">
        <f t="shared" si="0"/>
        <v>100</v>
      </c>
      <c r="P48" s="113">
        <v>150</v>
      </c>
      <c r="Q48" s="114">
        <f t="shared" si="1"/>
        <v>100</v>
      </c>
    </row>
    <row r="49" spans="1:17">
      <c r="A49" s="29">
        <v>34</v>
      </c>
      <c r="B49" s="39">
        <v>19</v>
      </c>
      <c r="C49" s="11">
        <v>90</v>
      </c>
      <c r="D49" s="11">
        <v>72</v>
      </c>
      <c r="E49" s="11">
        <v>304</v>
      </c>
      <c r="F49" s="28">
        <v>0</v>
      </c>
      <c r="G49" s="36">
        <v>485</v>
      </c>
      <c r="H49" s="39">
        <v>367</v>
      </c>
      <c r="I49" s="11">
        <v>88</v>
      </c>
      <c r="J49" s="11">
        <v>30</v>
      </c>
      <c r="K49" s="28">
        <v>0</v>
      </c>
      <c r="L49" s="36">
        <v>485</v>
      </c>
      <c r="M49" s="29">
        <v>150</v>
      </c>
      <c r="N49" s="29">
        <v>150</v>
      </c>
      <c r="O49" s="104">
        <f t="shared" si="0"/>
        <v>100</v>
      </c>
      <c r="P49" s="113">
        <v>150</v>
      </c>
      <c r="Q49" s="114">
        <f t="shared" si="1"/>
        <v>100</v>
      </c>
    </row>
    <row r="50" spans="1:17">
      <c r="A50" s="29">
        <v>35</v>
      </c>
      <c r="B50" s="39">
        <v>18</v>
      </c>
      <c r="C50" s="11">
        <v>86</v>
      </c>
      <c r="D50" s="11">
        <v>46</v>
      </c>
      <c r="E50" s="11">
        <v>218</v>
      </c>
      <c r="F50" s="28">
        <v>25</v>
      </c>
      <c r="G50" s="36">
        <v>393</v>
      </c>
      <c r="H50" s="39">
        <v>289</v>
      </c>
      <c r="I50" s="11">
        <v>82</v>
      </c>
      <c r="J50" s="11">
        <v>22</v>
      </c>
      <c r="K50" s="28">
        <v>0</v>
      </c>
      <c r="L50" s="36">
        <v>393</v>
      </c>
      <c r="M50" s="29">
        <v>150</v>
      </c>
      <c r="N50" s="29">
        <v>150</v>
      </c>
      <c r="O50" s="104">
        <f t="shared" si="0"/>
        <v>100</v>
      </c>
      <c r="P50" s="113">
        <v>150</v>
      </c>
      <c r="Q50" s="114">
        <f t="shared" si="1"/>
        <v>100</v>
      </c>
    </row>
    <row r="51" spans="1:17">
      <c r="A51" s="29">
        <v>36</v>
      </c>
      <c r="B51" s="39">
        <v>24</v>
      </c>
      <c r="C51" s="11">
        <v>74</v>
      </c>
      <c r="D51" s="11">
        <v>60</v>
      </c>
      <c r="E51" s="11">
        <v>270</v>
      </c>
      <c r="F51" s="28">
        <v>0</v>
      </c>
      <c r="G51" s="36">
        <v>428</v>
      </c>
      <c r="H51" s="39">
        <v>326</v>
      </c>
      <c r="I51" s="11">
        <v>65</v>
      </c>
      <c r="J51" s="11">
        <v>37</v>
      </c>
      <c r="K51" s="28">
        <v>0</v>
      </c>
      <c r="L51" s="36">
        <v>428</v>
      </c>
      <c r="M51" s="29">
        <v>150</v>
      </c>
      <c r="N51" s="29">
        <v>150</v>
      </c>
      <c r="O51" s="104">
        <f t="shared" si="0"/>
        <v>100</v>
      </c>
      <c r="P51" s="113">
        <v>150</v>
      </c>
      <c r="Q51" s="114">
        <f t="shared" si="1"/>
        <v>100</v>
      </c>
    </row>
    <row r="52" spans="1:17">
      <c r="A52" s="29">
        <v>37</v>
      </c>
      <c r="B52" s="39">
        <v>25</v>
      </c>
      <c r="C52" s="11">
        <v>82</v>
      </c>
      <c r="D52" s="11">
        <v>79</v>
      </c>
      <c r="E52" s="11">
        <v>297</v>
      </c>
      <c r="F52" s="28">
        <v>0</v>
      </c>
      <c r="G52" s="36">
        <v>483</v>
      </c>
      <c r="H52" s="39">
        <v>364</v>
      </c>
      <c r="I52" s="11">
        <v>96</v>
      </c>
      <c r="J52" s="11">
        <v>23</v>
      </c>
      <c r="K52" s="28">
        <v>0</v>
      </c>
      <c r="L52" s="36">
        <v>483</v>
      </c>
      <c r="M52" s="29">
        <v>150</v>
      </c>
      <c r="N52" s="29">
        <v>150</v>
      </c>
      <c r="O52" s="104">
        <f t="shared" si="0"/>
        <v>100</v>
      </c>
      <c r="P52" s="113">
        <v>150</v>
      </c>
      <c r="Q52" s="114">
        <f t="shared" si="1"/>
        <v>100</v>
      </c>
    </row>
    <row r="53" spans="1:17">
      <c r="A53" s="29">
        <v>38</v>
      </c>
      <c r="B53" s="39">
        <v>30</v>
      </c>
      <c r="C53" s="11">
        <v>100</v>
      </c>
      <c r="D53" s="11">
        <v>66</v>
      </c>
      <c r="E53" s="11">
        <v>270</v>
      </c>
      <c r="F53" s="28">
        <v>0</v>
      </c>
      <c r="G53" s="36">
        <v>466</v>
      </c>
      <c r="H53" s="39">
        <v>376</v>
      </c>
      <c r="I53" s="11">
        <v>71</v>
      </c>
      <c r="J53" s="11">
        <v>19</v>
      </c>
      <c r="K53" s="28">
        <v>0</v>
      </c>
      <c r="L53" s="36">
        <v>466</v>
      </c>
      <c r="M53" s="29">
        <v>150</v>
      </c>
      <c r="N53" s="29">
        <v>150</v>
      </c>
      <c r="O53" s="104">
        <f t="shared" si="0"/>
        <v>100</v>
      </c>
      <c r="P53" s="113">
        <v>150</v>
      </c>
      <c r="Q53" s="114">
        <f t="shared" si="1"/>
        <v>100</v>
      </c>
    </row>
    <row r="54" spans="1:17">
      <c r="A54" s="29">
        <v>39</v>
      </c>
      <c r="B54" s="39">
        <v>9</v>
      </c>
      <c r="C54" s="11">
        <v>63</v>
      </c>
      <c r="D54" s="11">
        <v>53</v>
      </c>
      <c r="E54" s="11">
        <v>235</v>
      </c>
      <c r="F54" s="28">
        <v>0</v>
      </c>
      <c r="G54" s="36">
        <v>360</v>
      </c>
      <c r="H54" s="39">
        <v>277</v>
      </c>
      <c r="I54" s="11">
        <v>59</v>
      </c>
      <c r="J54" s="11">
        <v>24</v>
      </c>
      <c r="K54" s="28">
        <v>0</v>
      </c>
      <c r="L54" s="36">
        <v>360</v>
      </c>
      <c r="M54" s="29">
        <v>150</v>
      </c>
      <c r="N54" s="29">
        <v>150</v>
      </c>
      <c r="O54" s="104">
        <f t="shared" si="0"/>
        <v>100</v>
      </c>
      <c r="P54" s="113">
        <v>150</v>
      </c>
      <c r="Q54" s="114">
        <f t="shared" si="1"/>
        <v>100</v>
      </c>
    </row>
    <row r="55" spans="1:17">
      <c r="A55" s="29">
        <v>40</v>
      </c>
      <c r="B55" s="39">
        <v>13</v>
      </c>
      <c r="C55" s="11">
        <v>69</v>
      </c>
      <c r="D55" s="11">
        <v>68</v>
      </c>
      <c r="E55" s="11">
        <v>193</v>
      </c>
      <c r="F55" s="28">
        <v>0</v>
      </c>
      <c r="G55" s="36">
        <v>343</v>
      </c>
      <c r="H55" s="39">
        <v>243</v>
      </c>
      <c r="I55" s="11">
        <v>75</v>
      </c>
      <c r="J55" s="11">
        <v>25</v>
      </c>
      <c r="K55" s="28">
        <v>0</v>
      </c>
      <c r="L55" s="36">
        <v>343</v>
      </c>
      <c r="M55" s="29">
        <v>150</v>
      </c>
      <c r="N55" s="29">
        <v>150</v>
      </c>
      <c r="O55" s="104">
        <f t="shared" si="0"/>
        <v>100</v>
      </c>
      <c r="P55" s="113">
        <v>150</v>
      </c>
      <c r="Q55" s="114">
        <f t="shared" si="1"/>
        <v>100</v>
      </c>
    </row>
    <row r="56" spans="1:17">
      <c r="A56" s="29">
        <v>41</v>
      </c>
      <c r="B56" s="39">
        <v>32</v>
      </c>
      <c r="C56" s="11">
        <v>85</v>
      </c>
      <c r="D56" s="11">
        <v>66</v>
      </c>
      <c r="E56" s="11">
        <v>291</v>
      </c>
      <c r="F56" s="28">
        <v>0</v>
      </c>
      <c r="G56" s="36">
        <v>474</v>
      </c>
      <c r="H56" s="39">
        <v>371</v>
      </c>
      <c r="I56" s="11">
        <v>58</v>
      </c>
      <c r="J56" s="11">
        <v>45</v>
      </c>
      <c r="K56" s="28">
        <v>0</v>
      </c>
      <c r="L56" s="36">
        <v>474</v>
      </c>
      <c r="M56" s="29">
        <v>150</v>
      </c>
      <c r="N56" s="29">
        <v>150</v>
      </c>
      <c r="O56" s="104">
        <f t="shared" si="0"/>
        <v>100</v>
      </c>
      <c r="P56" s="113">
        <v>150</v>
      </c>
      <c r="Q56" s="114">
        <f t="shared" si="1"/>
        <v>100</v>
      </c>
    </row>
    <row r="57" spans="1:17">
      <c r="A57" s="29">
        <v>42</v>
      </c>
      <c r="B57" s="39">
        <v>18</v>
      </c>
      <c r="C57" s="11">
        <v>28</v>
      </c>
      <c r="D57" s="11">
        <v>26</v>
      </c>
      <c r="E57" s="11">
        <v>236</v>
      </c>
      <c r="F57" s="28">
        <v>0</v>
      </c>
      <c r="G57" s="36">
        <v>308</v>
      </c>
      <c r="H57" s="39">
        <v>214</v>
      </c>
      <c r="I57" s="11">
        <v>72</v>
      </c>
      <c r="J57" s="11">
        <v>22</v>
      </c>
      <c r="K57" s="28">
        <v>0</v>
      </c>
      <c r="L57" s="36">
        <v>308</v>
      </c>
      <c r="M57" s="29">
        <v>150</v>
      </c>
      <c r="N57" s="29">
        <v>150</v>
      </c>
      <c r="O57" s="104">
        <f t="shared" si="0"/>
        <v>100</v>
      </c>
      <c r="P57" s="113">
        <v>150</v>
      </c>
      <c r="Q57" s="114">
        <f t="shared" si="1"/>
        <v>100</v>
      </c>
    </row>
    <row r="58" spans="1:17">
      <c r="A58" s="29">
        <v>43</v>
      </c>
      <c r="B58" s="39">
        <v>9</v>
      </c>
      <c r="C58" s="11">
        <v>66</v>
      </c>
      <c r="D58" s="11">
        <v>31</v>
      </c>
      <c r="E58" s="11">
        <v>249</v>
      </c>
      <c r="F58" s="28">
        <v>0</v>
      </c>
      <c r="G58" s="36">
        <v>355</v>
      </c>
      <c r="H58" s="39">
        <v>237</v>
      </c>
      <c r="I58" s="11">
        <v>91</v>
      </c>
      <c r="J58" s="11">
        <v>27</v>
      </c>
      <c r="K58" s="28">
        <v>0</v>
      </c>
      <c r="L58" s="36">
        <v>355</v>
      </c>
      <c r="M58" s="29">
        <v>150</v>
      </c>
      <c r="N58" s="29">
        <v>150</v>
      </c>
      <c r="O58" s="104">
        <f t="shared" si="0"/>
        <v>100</v>
      </c>
      <c r="P58" s="113">
        <v>150</v>
      </c>
      <c r="Q58" s="114">
        <f t="shared" si="1"/>
        <v>100</v>
      </c>
    </row>
    <row r="59" spans="1:17">
      <c r="A59" s="29">
        <v>44</v>
      </c>
      <c r="B59" s="39">
        <v>18</v>
      </c>
      <c r="C59" s="11">
        <v>82</v>
      </c>
      <c r="D59" s="11">
        <v>73</v>
      </c>
      <c r="E59" s="11">
        <v>252</v>
      </c>
      <c r="F59" s="28">
        <v>0</v>
      </c>
      <c r="G59" s="36">
        <v>425</v>
      </c>
      <c r="H59" s="39">
        <v>300</v>
      </c>
      <c r="I59" s="11">
        <v>94</v>
      </c>
      <c r="J59" s="11">
        <v>31</v>
      </c>
      <c r="K59" s="28">
        <v>0</v>
      </c>
      <c r="L59" s="36">
        <v>425</v>
      </c>
      <c r="M59" s="29">
        <v>150</v>
      </c>
      <c r="N59" s="29">
        <v>150</v>
      </c>
      <c r="O59" s="104">
        <f t="shared" si="0"/>
        <v>100</v>
      </c>
      <c r="P59" s="113">
        <v>150</v>
      </c>
      <c r="Q59" s="114">
        <f t="shared" si="1"/>
        <v>100</v>
      </c>
    </row>
    <row r="60" spans="1:17">
      <c r="A60" s="29">
        <v>45</v>
      </c>
      <c r="B60" s="39">
        <v>10</v>
      </c>
      <c r="C60" s="11">
        <v>44</v>
      </c>
      <c r="D60" s="11">
        <v>40</v>
      </c>
      <c r="E60" s="11">
        <v>244</v>
      </c>
      <c r="F60" s="28">
        <v>0</v>
      </c>
      <c r="G60" s="36">
        <v>338</v>
      </c>
      <c r="H60" s="39">
        <v>218</v>
      </c>
      <c r="I60" s="11">
        <v>110</v>
      </c>
      <c r="J60" s="11">
        <v>10</v>
      </c>
      <c r="K60" s="28">
        <v>0</v>
      </c>
      <c r="L60" s="36">
        <v>338</v>
      </c>
      <c r="M60" s="29">
        <v>150</v>
      </c>
      <c r="N60" s="29">
        <v>150</v>
      </c>
      <c r="O60" s="104">
        <f t="shared" si="0"/>
        <v>100</v>
      </c>
      <c r="P60" s="113">
        <v>150</v>
      </c>
      <c r="Q60" s="114">
        <f t="shared" si="1"/>
        <v>100</v>
      </c>
    </row>
    <row r="61" spans="1:17">
      <c r="A61" s="29">
        <v>46</v>
      </c>
      <c r="B61" s="39">
        <v>21</v>
      </c>
      <c r="C61" s="11">
        <v>64</v>
      </c>
      <c r="D61" s="11">
        <v>47</v>
      </c>
      <c r="E61" s="11">
        <v>194</v>
      </c>
      <c r="F61" s="28">
        <v>0</v>
      </c>
      <c r="G61" s="36">
        <v>326</v>
      </c>
      <c r="H61" s="39">
        <v>194</v>
      </c>
      <c r="I61" s="11">
        <v>94</v>
      </c>
      <c r="J61" s="11">
        <v>38</v>
      </c>
      <c r="K61" s="28">
        <v>0</v>
      </c>
      <c r="L61" s="36">
        <v>326</v>
      </c>
      <c r="M61" s="29">
        <v>150</v>
      </c>
      <c r="N61" s="29">
        <v>150</v>
      </c>
      <c r="O61" s="104">
        <f t="shared" si="0"/>
        <v>100</v>
      </c>
      <c r="P61" s="113">
        <v>150</v>
      </c>
      <c r="Q61" s="114">
        <f t="shared" si="1"/>
        <v>100</v>
      </c>
    </row>
    <row r="62" spans="1:17">
      <c r="A62" s="29">
        <v>47</v>
      </c>
      <c r="B62" s="39">
        <v>23</v>
      </c>
      <c r="C62" s="11">
        <v>94</v>
      </c>
      <c r="D62" s="11">
        <v>60</v>
      </c>
      <c r="E62" s="11">
        <v>356</v>
      </c>
      <c r="F62" s="28">
        <v>0</v>
      </c>
      <c r="G62" s="36">
        <v>533</v>
      </c>
      <c r="H62" s="39">
        <v>349</v>
      </c>
      <c r="I62" s="11">
        <v>147</v>
      </c>
      <c r="J62" s="11">
        <v>37</v>
      </c>
      <c r="K62" s="28">
        <v>0</v>
      </c>
      <c r="L62" s="36">
        <v>533</v>
      </c>
      <c r="M62" s="29">
        <v>150</v>
      </c>
      <c r="N62" s="29">
        <v>150</v>
      </c>
      <c r="O62" s="104">
        <f t="shared" si="0"/>
        <v>100</v>
      </c>
      <c r="P62" s="113">
        <v>150</v>
      </c>
      <c r="Q62" s="114">
        <f t="shared" si="1"/>
        <v>100</v>
      </c>
    </row>
    <row r="63" spans="1:17">
      <c r="A63" s="29">
        <v>48</v>
      </c>
      <c r="B63" s="39">
        <v>27</v>
      </c>
      <c r="C63" s="11">
        <v>91</v>
      </c>
      <c r="D63" s="11">
        <v>96</v>
      </c>
      <c r="E63" s="11">
        <v>371</v>
      </c>
      <c r="F63" s="28">
        <v>0</v>
      </c>
      <c r="G63" s="36">
        <v>585</v>
      </c>
      <c r="H63" s="39">
        <v>406</v>
      </c>
      <c r="I63" s="11">
        <v>125</v>
      </c>
      <c r="J63" s="11">
        <v>54</v>
      </c>
      <c r="K63" s="28">
        <v>0</v>
      </c>
      <c r="L63" s="36">
        <v>585</v>
      </c>
      <c r="M63" s="29">
        <v>150</v>
      </c>
      <c r="N63" s="29">
        <v>146</v>
      </c>
      <c r="O63" s="104">
        <f t="shared" si="0"/>
        <v>97.333333333333329</v>
      </c>
      <c r="P63" s="113">
        <v>150</v>
      </c>
      <c r="Q63" s="114">
        <f t="shared" si="1"/>
        <v>100</v>
      </c>
    </row>
    <row r="64" spans="1:17">
      <c r="A64" s="29">
        <v>49</v>
      </c>
      <c r="B64" s="39">
        <v>17</v>
      </c>
      <c r="C64" s="11">
        <v>75</v>
      </c>
      <c r="D64" s="11">
        <v>46</v>
      </c>
      <c r="E64" s="11">
        <v>334</v>
      </c>
      <c r="F64" s="28">
        <v>0</v>
      </c>
      <c r="G64" s="36">
        <v>472</v>
      </c>
      <c r="H64" s="39">
        <v>315</v>
      </c>
      <c r="I64" s="11">
        <v>100</v>
      </c>
      <c r="J64" s="11">
        <v>57</v>
      </c>
      <c r="K64" s="28">
        <v>0</v>
      </c>
      <c r="L64" s="36">
        <v>472</v>
      </c>
      <c r="M64" s="29">
        <v>150</v>
      </c>
      <c r="N64" s="29">
        <v>150</v>
      </c>
      <c r="O64" s="104">
        <f t="shared" si="0"/>
        <v>100</v>
      </c>
      <c r="P64" s="113">
        <v>150</v>
      </c>
      <c r="Q64" s="114">
        <f t="shared" si="1"/>
        <v>100</v>
      </c>
    </row>
    <row r="65" spans="1:17">
      <c r="A65" s="29">
        <v>50</v>
      </c>
      <c r="B65" s="39">
        <v>18</v>
      </c>
      <c r="C65" s="11">
        <v>82</v>
      </c>
      <c r="D65" s="11">
        <v>52</v>
      </c>
      <c r="E65" s="11">
        <v>324</v>
      </c>
      <c r="F65" s="28">
        <v>0</v>
      </c>
      <c r="G65" s="36">
        <v>476</v>
      </c>
      <c r="H65" s="39">
        <v>354</v>
      </c>
      <c r="I65" s="11">
        <v>95</v>
      </c>
      <c r="J65" s="11">
        <v>27</v>
      </c>
      <c r="K65" s="28">
        <v>0</v>
      </c>
      <c r="L65" s="36">
        <v>476</v>
      </c>
      <c r="M65" s="29">
        <v>150</v>
      </c>
      <c r="N65" s="29">
        <v>150</v>
      </c>
      <c r="O65" s="104">
        <f t="shared" si="0"/>
        <v>100</v>
      </c>
      <c r="P65" s="113">
        <v>150</v>
      </c>
      <c r="Q65" s="114">
        <f t="shared" si="1"/>
        <v>100</v>
      </c>
    </row>
    <row r="66" spans="1:17">
      <c r="A66" s="29">
        <v>51</v>
      </c>
      <c r="B66" s="39">
        <v>13</v>
      </c>
      <c r="C66" s="11">
        <v>31</v>
      </c>
      <c r="D66" s="11">
        <v>24</v>
      </c>
      <c r="E66" s="11">
        <v>193</v>
      </c>
      <c r="F66" s="28">
        <v>0</v>
      </c>
      <c r="G66" s="36">
        <v>261</v>
      </c>
      <c r="H66" s="39">
        <v>162</v>
      </c>
      <c r="I66" s="11">
        <v>63</v>
      </c>
      <c r="J66" s="11">
        <v>36</v>
      </c>
      <c r="K66" s="28">
        <v>0</v>
      </c>
      <c r="L66" s="36">
        <v>261</v>
      </c>
      <c r="M66" s="29">
        <v>150</v>
      </c>
      <c r="N66" s="29">
        <v>150</v>
      </c>
      <c r="O66" s="104">
        <f t="shared" si="0"/>
        <v>100</v>
      </c>
      <c r="P66" s="113">
        <v>150</v>
      </c>
      <c r="Q66" s="114">
        <f t="shared" si="1"/>
        <v>100</v>
      </c>
    </row>
    <row r="67" spans="1:17">
      <c r="A67" s="29">
        <v>52</v>
      </c>
      <c r="B67" s="39">
        <v>30</v>
      </c>
      <c r="C67" s="11">
        <v>99</v>
      </c>
      <c r="D67" s="11">
        <v>47</v>
      </c>
      <c r="E67" s="11">
        <v>326</v>
      </c>
      <c r="F67" s="28">
        <v>0</v>
      </c>
      <c r="G67" s="36">
        <v>502</v>
      </c>
      <c r="H67" s="39">
        <v>375</v>
      </c>
      <c r="I67" s="11">
        <v>83</v>
      </c>
      <c r="J67" s="11">
        <v>44</v>
      </c>
      <c r="K67" s="28">
        <v>0</v>
      </c>
      <c r="L67" s="36">
        <v>502</v>
      </c>
      <c r="M67" s="29">
        <v>150</v>
      </c>
      <c r="N67" s="29">
        <v>150</v>
      </c>
      <c r="O67" s="104">
        <f t="shared" si="0"/>
        <v>100</v>
      </c>
      <c r="P67" s="113">
        <v>150</v>
      </c>
      <c r="Q67" s="114">
        <f t="shared" si="1"/>
        <v>100</v>
      </c>
    </row>
    <row r="68" spans="1:17" ht="12" thickBot="1">
      <c r="A68" s="44">
        <v>53</v>
      </c>
      <c r="B68" s="45" t="s">
        <v>4</v>
      </c>
      <c r="C68" s="46" t="s">
        <v>4</v>
      </c>
      <c r="D68" s="46" t="s">
        <v>4</v>
      </c>
      <c r="E68" s="46" t="s">
        <v>4</v>
      </c>
      <c r="F68" s="47" t="s">
        <v>4</v>
      </c>
      <c r="G68" s="36">
        <f>SUM(B68:F68)</f>
        <v>0</v>
      </c>
      <c r="H68" s="45" t="s">
        <v>4</v>
      </c>
      <c r="I68" s="46" t="s">
        <v>4</v>
      </c>
      <c r="J68" s="46" t="s">
        <v>4</v>
      </c>
      <c r="K68" s="47" t="s">
        <v>4</v>
      </c>
      <c r="L68" s="36">
        <f>SUM(H68:K68)</f>
        <v>0</v>
      </c>
      <c r="M68" s="44"/>
      <c r="N68" s="44" t="s">
        <v>4</v>
      </c>
      <c r="O68" s="108"/>
      <c r="P68" s="113"/>
      <c r="Q68" s="114"/>
    </row>
    <row r="69" spans="1:17" ht="12" thickBot="1">
      <c r="A69" s="48" t="s">
        <v>57</v>
      </c>
      <c r="B69" s="49">
        <f t="shared" ref="B69:L69" si="2">SUM(B16:B68)</f>
        <v>1146</v>
      </c>
      <c r="C69" s="49">
        <f t="shared" si="2"/>
        <v>3910</v>
      </c>
      <c r="D69" s="49">
        <f t="shared" si="2"/>
        <v>2706</v>
      </c>
      <c r="E69" s="49">
        <f t="shared" si="2"/>
        <v>14226</v>
      </c>
      <c r="F69" s="107">
        <f t="shared" si="2"/>
        <v>32</v>
      </c>
      <c r="G69" s="50">
        <f t="shared" si="2"/>
        <v>22020</v>
      </c>
      <c r="H69" s="49">
        <f t="shared" si="2"/>
        <v>15767</v>
      </c>
      <c r="I69" s="49">
        <f t="shared" si="2"/>
        <v>4237</v>
      </c>
      <c r="J69" s="49">
        <f t="shared" si="2"/>
        <v>2014</v>
      </c>
      <c r="K69" s="49">
        <f t="shared" si="2"/>
        <v>2</v>
      </c>
      <c r="L69" s="50">
        <f t="shared" si="2"/>
        <v>22020</v>
      </c>
      <c r="M69" s="50">
        <v>150</v>
      </c>
      <c r="N69" s="116">
        <f>SUM(N16:N67)/52</f>
        <v>149.44230769230768</v>
      </c>
      <c r="O69" s="117">
        <f t="shared" si="0"/>
        <v>99.628205128205124</v>
      </c>
      <c r="P69" s="78">
        <v>150</v>
      </c>
      <c r="Q69" s="78">
        <v>100</v>
      </c>
    </row>
    <row r="70" spans="1:17">
      <c r="A70" s="3" t="s">
        <v>71</v>
      </c>
    </row>
    <row r="73" spans="1:17" s="9" customFormat="1">
      <c r="A73" s="8" t="s">
        <v>89</v>
      </c>
      <c r="B73" s="4"/>
      <c r="C73" s="4"/>
      <c r="D73" s="4"/>
      <c r="E73" s="4"/>
      <c r="F73" s="4"/>
      <c r="G73" s="4"/>
      <c r="H73" s="4"/>
      <c r="I73" s="4"/>
      <c r="J73" s="4"/>
      <c r="K73" s="4"/>
      <c r="P73" s="110"/>
      <c r="Q73" s="110"/>
    </row>
    <row r="74" spans="1:17" ht="12" thickBot="1"/>
    <row r="75" spans="1:17" ht="12" thickBot="1">
      <c r="A75" s="123" t="s">
        <v>0</v>
      </c>
      <c r="B75" s="125" t="s">
        <v>42</v>
      </c>
      <c r="C75" s="126"/>
      <c r="D75" s="126"/>
      <c r="E75" s="126"/>
      <c r="F75" s="126"/>
      <c r="G75" s="127"/>
      <c r="H75" s="125" t="s">
        <v>43</v>
      </c>
      <c r="I75" s="126"/>
      <c r="J75" s="126"/>
      <c r="K75" s="126"/>
      <c r="L75" s="127"/>
      <c r="M75" s="128" t="s">
        <v>44</v>
      </c>
      <c r="N75" s="12"/>
    </row>
    <row r="76" spans="1:17" ht="12" thickBot="1">
      <c r="A76" s="124"/>
      <c r="B76" s="31" t="s">
        <v>45</v>
      </c>
      <c r="C76" s="32" t="s">
        <v>46</v>
      </c>
      <c r="D76" s="32" t="s">
        <v>47</v>
      </c>
      <c r="E76" s="32" t="s">
        <v>48</v>
      </c>
      <c r="F76" s="33" t="s">
        <v>49</v>
      </c>
      <c r="G76" s="35" t="s">
        <v>2</v>
      </c>
      <c r="H76" s="37" t="s">
        <v>50</v>
      </c>
      <c r="I76" s="32" t="s">
        <v>51</v>
      </c>
      <c r="J76" s="32" t="s">
        <v>52</v>
      </c>
      <c r="K76" s="33" t="s">
        <v>49</v>
      </c>
      <c r="L76" s="35" t="s">
        <v>2</v>
      </c>
      <c r="M76" s="129"/>
      <c r="N76" s="12"/>
    </row>
    <row r="77" spans="1:17">
      <c r="A77" s="51" t="s">
        <v>3</v>
      </c>
      <c r="B77" s="38">
        <v>2</v>
      </c>
      <c r="C77" s="30">
        <v>48</v>
      </c>
      <c r="D77" s="30">
        <v>72</v>
      </c>
      <c r="E77" s="30">
        <v>587</v>
      </c>
      <c r="F77" s="34">
        <v>0</v>
      </c>
      <c r="G77" s="36">
        <v>709</v>
      </c>
      <c r="H77" s="38">
        <v>521</v>
      </c>
      <c r="I77" s="30">
        <v>188</v>
      </c>
      <c r="J77" s="30">
        <v>0</v>
      </c>
      <c r="K77" s="34">
        <v>0</v>
      </c>
      <c r="L77" s="36">
        <v>709</v>
      </c>
      <c r="M77" s="43">
        <v>7</v>
      </c>
      <c r="N77" s="12"/>
    </row>
    <row r="78" spans="1:17">
      <c r="A78" s="51" t="s">
        <v>5</v>
      </c>
      <c r="B78" s="39">
        <v>48</v>
      </c>
      <c r="C78" s="11">
        <v>60</v>
      </c>
      <c r="D78" s="11">
        <v>68</v>
      </c>
      <c r="E78" s="11">
        <v>354</v>
      </c>
      <c r="F78" s="28">
        <v>0</v>
      </c>
      <c r="G78" s="36">
        <v>530</v>
      </c>
      <c r="H78" s="39">
        <v>189</v>
      </c>
      <c r="I78" s="11">
        <v>333</v>
      </c>
      <c r="J78" s="11">
        <v>7</v>
      </c>
      <c r="K78" s="28">
        <v>1</v>
      </c>
      <c r="L78" s="36">
        <v>530</v>
      </c>
      <c r="M78" s="29">
        <v>2</v>
      </c>
      <c r="N78" s="12"/>
    </row>
    <row r="79" spans="1:17">
      <c r="A79" s="51" t="s">
        <v>6</v>
      </c>
      <c r="B79" s="39">
        <v>8</v>
      </c>
      <c r="C79" s="11">
        <v>15</v>
      </c>
      <c r="D79" s="11">
        <v>14</v>
      </c>
      <c r="E79" s="11">
        <v>44</v>
      </c>
      <c r="F79" s="28">
        <v>0</v>
      </c>
      <c r="G79" s="36">
        <v>81</v>
      </c>
      <c r="H79" s="39">
        <v>55</v>
      </c>
      <c r="I79" s="11">
        <v>14</v>
      </c>
      <c r="J79" s="11">
        <v>12</v>
      </c>
      <c r="K79" s="28">
        <v>0</v>
      </c>
      <c r="L79" s="36">
        <v>81</v>
      </c>
      <c r="M79" s="29">
        <v>1</v>
      </c>
      <c r="N79" s="12"/>
    </row>
    <row r="80" spans="1:17">
      <c r="A80" s="51" t="s">
        <v>7</v>
      </c>
      <c r="B80" s="39">
        <v>2</v>
      </c>
      <c r="C80" s="11">
        <v>10</v>
      </c>
      <c r="D80" s="11">
        <v>16</v>
      </c>
      <c r="E80" s="11">
        <v>60</v>
      </c>
      <c r="F80" s="28">
        <v>0</v>
      </c>
      <c r="G80" s="36">
        <v>88</v>
      </c>
      <c r="H80" s="39">
        <v>81</v>
      </c>
      <c r="I80" s="11">
        <v>7</v>
      </c>
      <c r="J80" s="11">
        <v>0</v>
      </c>
      <c r="K80" s="28">
        <v>0</v>
      </c>
      <c r="L80" s="36">
        <v>88</v>
      </c>
      <c r="M80" s="29">
        <v>1</v>
      </c>
      <c r="N80" s="12"/>
    </row>
    <row r="81" spans="1:14">
      <c r="A81" s="51" t="s">
        <v>8</v>
      </c>
      <c r="B81" s="39">
        <v>0</v>
      </c>
      <c r="C81" s="11">
        <v>12</v>
      </c>
      <c r="D81" s="11">
        <v>0</v>
      </c>
      <c r="E81" s="11">
        <v>13</v>
      </c>
      <c r="F81" s="28">
        <v>0</v>
      </c>
      <c r="G81" s="36">
        <v>25</v>
      </c>
      <c r="H81" s="39">
        <v>24</v>
      </c>
      <c r="I81" s="11">
        <v>1</v>
      </c>
      <c r="J81" s="11">
        <v>0</v>
      </c>
      <c r="K81" s="28">
        <v>0</v>
      </c>
      <c r="L81" s="36">
        <v>25</v>
      </c>
      <c r="M81" s="29">
        <v>6</v>
      </c>
      <c r="N81" s="12"/>
    </row>
    <row r="82" spans="1:14">
      <c r="A82" s="51" t="s">
        <v>9</v>
      </c>
      <c r="B82" s="39">
        <v>54</v>
      </c>
      <c r="C82" s="11">
        <v>158</v>
      </c>
      <c r="D82" s="11">
        <v>69</v>
      </c>
      <c r="E82" s="11">
        <v>104</v>
      </c>
      <c r="F82" s="28">
        <v>0</v>
      </c>
      <c r="G82" s="36">
        <v>385</v>
      </c>
      <c r="H82" s="39">
        <v>375</v>
      </c>
      <c r="I82" s="11">
        <v>2</v>
      </c>
      <c r="J82" s="11">
        <v>8</v>
      </c>
      <c r="K82" s="28">
        <v>0</v>
      </c>
      <c r="L82" s="36">
        <v>385</v>
      </c>
      <c r="M82" s="29">
        <v>5</v>
      </c>
      <c r="N82" s="12"/>
    </row>
    <row r="83" spans="1:14">
      <c r="A83" s="51" t="s">
        <v>10</v>
      </c>
      <c r="B83" s="39">
        <v>14</v>
      </c>
      <c r="C83" s="11">
        <v>45</v>
      </c>
      <c r="D83" s="11">
        <v>31</v>
      </c>
      <c r="E83" s="11">
        <v>287</v>
      </c>
      <c r="F83" s="28">
        <v>0</v>
      </c>
      <c r="G83" s="36">
        <v>377</v>
      </c>
      <c r="H83" s="39">
        <v>377</v>
      </c>
      <c r="I83" s="11">
        <v>0</v>
      </c>
      <c r="J83" s="11">
        <v>0</v>
      </c>
      <c r="K83" s="28">
        <v>0</v>
      </c>
      <c r="L83" s="36">
        <v>377</v>
      </c>
      <c r="M83" s="29">
        <v>9</v>
      </c>
      <c r="N83" s="12"/>
    </row>
    <row r="84" spans="1:14">
      <c r="A84" s="51" t="s">
        <v>11</v>
      </c>
      <c r="B84" s="39">
        <v>17</v>
      </c>
      <c r="C84" s="11">
        <v>174</v>
      </c>
      <c r="D84" s="11">
        <v>134</v>
      </c>
      <c r="E84" s="11">
        <v>767</v>
      </c>
      <c r="F84" s="28">
        <v>0</v>
      </c>
      <c r="G84" s="36">
        <v>1092</v>
      </c>
      <c r="H84" s="39">
        <v>616</v>
      </c>
      <c r="I84" s="11">
        <v>476</v>
      </c>
      <c r="J84" s="11">
        <v>0</v>
      </c>
      <c r="K84" s="28">
        <v>0</v>
      </c>
      <c r="L84" s="36">
        <v>1092</v>
      </c>
      <c r="M84" s="29">
        <v>1</v>
      </c>
      <c r="N84" s="12"/>
    </row>
    <row r="85" spans="1:14">
      <c r="A85" s="51" t="s">
        <v>12</v>
      </c>
      <c r="B85" s="39">
        <v>3</v>
      </c>
      <c r="C85" s="11">
        <v>20</v>
      </c>
      <c r="D85" s="11">
        <v>40</v>
      </c>
      <c r="E85" s="11">
        <v>126</v>
      </c>
      <c r="F85" s="28">
        <v>0</v>
      </c>
      <c r="G85" s="36">
        <v>189</v>
      </c>
      <c r="H85" s="39">
        <v>81</v>
      </c>
      <c r="I85" s="11">
        <v>100</v>
      </c>
      <c r="J85" s="11">
        <v>8</v>
      </c>
      <c r="K85" s="28">
        <v>0</v>
      </c>
      <c r="L85" s="36">
        <v>189</v>
      </c>
      <c r="M85" s="29">
        <v>1</v>
      </c>
      <c r="N85" s="12"/>
    </row>
    <row r="86" spans="1:14">
      <c r="A86" s="51" t="s">
        <v>13</v>
      </c>
      <c r="B86" s="39">
        <v>5</v>
      </c>
      <c r="C86" s="11">
        <v>13</v>
      </c>
      <c r="D86" s="11">
        <v>5</v>
      </c>
      <c r="E86" s="11">
        <v>26</v>
      </c>
      <c r="F86" s="28">
        <v>0</v>
      </c>
      <c r="G86" s="36">
        <v>49</v>
      </c>
      <c r="H86" s="39">
        <v>38</v>
      </c>
      <c r="I86" s="11">
        <v>11</v>
      </c>
      <c r="J86" s="11">
        <v>0</v>
      </c>
      <c r="K86" s="28">
        <v>0</v>
      </c>
      <c r="L86" s="36">
        <v>49</v>
      </c>
      <c r="M86" s="29">
        <v>1</v>
      </c>
      <c r="N86" s="12"/>
    </row>
    <row r="87" spans="1:14">
      <c r="A87" s="51" t="s">
        <v>14</v>
      </c>
      <c r="B87" s="39">
        <v>65</v>
      </c>
      <c r="C87" s="11">
        <v>316</v>
      </c>
      <c r="D87" s="11">
        <v>209</v>
      </c>
      <c r="E87" s="11">
        <v>1547</v>
      </c>
      <c r="F87" s="28">
        <v>25</v>
      </c>
      <c r="G87" s="36">
        <v>2162</v>
      </c>
      <c r="H87" s="39">
        <v>2162</v>
      </c>
      <c r="I87" s="11">
        <v>0</v>
      </c>
      <c r="J87" s="11">
        <v>0</v>
      </c>
      <c r="K87" s="28">
        <v>0</v>
      </c>
      <c r="L87" s="36">
        <v>2162</v>
      </c>
      <c r="M87" s="29">
        <v>5</v>
      </c>
      <c r="N87" s="12"/>
    </row>
    <row r="88" spans="1:14">
      <c r="A88" s="51" t="s">
        <v>15</v>
      </c>
      <c r="B88" s="39">
        <v>0</v>
      </c>
      <c r="C88" s="11">
        <v>2</v>
      </c>
      <c r="D88" s="11">
        <v>5</v>
      </c>
      <c r="E88" s="11">
        <v>43</v>
      </c>
      <c r="F88" s="28">
        <v>0</v>
      </c>
      <c r="G88" s="36">
        <v>50</v>
      </c>
      <c r="H88" s="39">
        <v>49</v>
      </c>
      <c r="I88" s="11">
        <v>1</v>
      </c>
      <c r="J88" s="11">
        <v>0</v>
      </c>
      <c r="K88" s="28">
        <v>0</v>
      </c>
      <c r="L88" s="36">
        <v>50</v>
      </c>
      <c r="M88" s="29">
        <v>1</v>
      </c>
      <c r="N88" s="12"/>
    </row>
    <row r="89" spans="1:14">
      <c r="A89" s="51" t="s">
        <v>16</v>
      </c>
      <c r="B89" s="39">
        <v>0</v>
      </c>
      <c r="C89" s="11">
        <v>0</v>
      </c>
      <c r="D89" s="11">
        <v>0</v>
      </c>
      <c r="E89" s="11">
        <v>0</v>
      </c>
      <c r="F89" s="28">
        <v>0</v>
      </c>
      <c r="G89" s="36">
        <v>0</v>
      </c>
      <c r="H89" s="39">
        <v>0</v>
      </c>
      <c r="I89" s="11">
        <v>0</v>
      </c>
      <c r="J89" s="11">
        <v>0</v>
      </c>
      <c r="K89" s="28">
        <v>0</v>
      </c>
      <c r="L89" s="36">
        <v>0</v>
      </c>
      <c r="M89" s="29">
        <v>5</v>
      </c>
      <c r="N89" s="12"/>
    </row>
    <row r="90" spans="1:14">
      <c r="A90" s="51" t="s">
        <v>17</v>
      </c>
      <c r="B90" s="39">
        <v>17</v>
      </c>
      <c r="C90" s="11">
        <v>72</v>
      </c>
      <c r="D90" s="11">
        <v>29</v>
      </c>
      <c r="E90" s="11">
        <v>62</v>
      </c>
      <c r="F90" s="28">
        <v>0</v>
      </c>
      <c r="G90" s="36">
        <v>180</v>
      </c>
      <c r="H90" s="39">
        <v>177</v>
      </c>
      <c r="I90" s="11">
        <v>1</v>
      </c>
      <c r="J90" s="11">
        <v>2</v>
      </c>
      <c r="K90" s="28">
        <v>0</v>
      </c>
      <c r="L90" s="36">
        <v>180</v>
      </c>
      <c r="M90" s="29">
        <v>3</v>
      </c>
      <c r="N90" s="12"/>
    </row>
    <row r="91" spans="1:14">
      <c r="A91" s="51" t="s">
        <v>18</v>
      </c>
      <c r="B91" s="39">
        <v>7</v>
      </c>
      <c r="C91" s="11">
        <v>22</v>
      </c>
      <c r="D91" s="11">
        <v>16</v>
      </c>
      <c r="E91" s="11">
        <v>126</v>
      </c>
      <c r="F91" s="28">
        <v>0</v>
      </c>
      <c r="G91" s="36">
        <v>171</v>
      </c>
      <c r="H91" s="39">
        <v>25</v>
      </c>
      <c r="I91" s="11">
        <v>100</v>
      </c>
      <c r="J91" s="11">
        <v>46</v>
      </c>
      <c r="K91" s="28">
        <v>0</v>
      </c>
      <c r="L91" s="36">
        <v>171</v>
      </c>
      <c r="M91" s="29">
        <v>4</v>
      </c>
      <c r="N91" s="12"/>
    </row>
    <row r="92" spans="1:14">
      <c r="A92" s="51" t="s">
        <v>19</v>
      </c>
      <c r="B92" s="39">
        <v>11</v>
      </c>
      <c r="C92" s="11">
        <v>74</v>
      </c>
      <c r="D92" s="11">
        <v>111</v>
      </c>
      <c r="E92" s="11">
        <v>473</v>
      </c>
      <c r="F92" s="28">
        <v>0</v>
      </c>
      <c r="G92" s="36">
        <v>669</v>
      </c>
      <c r="H92" s="39">
        <v>508</v>
      </c>
      <c r="I92" s="11">
        <v>146</v>
      </c>
      <c r="J92" s="11">
        <v>15</v>
      </c>
      <c r="K92" s="28">
        <v>0</v>
      </c>
      <c r="L92" s="36">
        <v>669</v>
      </c>
      <c r="M92" s="29">
        <v>3</v>
      </c>
      <c r="N92" s="12"/>
    </row>
    <row r="93" spans="1:14">
      <c r="A93" s="51" t="s">
        <v>20</v>
      </c>
      <c r="B93" s="39">
        <v>0</v>
      </c>
      <c r="C93" s="11">
        <v>1</v>
      </c>
      <c r="D93" s="11">
        <v>1</v>
      </c>
      <c r="E93" s="11">
        <v>18</v>
      </c>
      <c r="F93" s="28">
        <v>0</v>
      </c>
      <c r="G93" s="36">
        <v>20</v>
      </c>
      <c r="H93" s="39">
        <v>20</v>
      </c>
      <c r="I93" s="11">
        <v>0</v>
      </c>
      <c r="J93" s="11">
        <v>0</v>
      </c>
      <c r="K93" s="28">
        <v>0</v>
      </c>
      <c r="L93" s="36">
        <v>20</v>
      </c>
      <c r="M93" s="29">
        <v>5</v>
      </c>
      <c r="N93" s="12"/>
    </row>
    <row r="94" spans="1:14">
      <c r="A94" s="51" t="s">
        <v>21</v>
      </c>
      <c r="B94" s="39">
        <v>76</v>
      </c>
      <c r="C94" s="11">
        <v>210</v>
      </c>
      <c r="D94" s="11">
        <v>268</v>
      </c>
      <c r="E94" s="11">
        <v>706</v>
      </c>
      <c r="F94" s="28">
        <v>6</v>
      </c>
      <c r="G94" s="36">
        <v>1266</v>
      </c>
      <c r="H94" s="39">
        <v>649</v>
      </c>
      <c r="I94" s="11">
        <v>617</v>
      </c>
      <c r="J94" s="11">
        <v>0</v>
      </c>
      <c r="K94" s="28">
        <v>0</v>
      </c>
      <c r="L94" s="36">
        <v>1266</v>
      </c>
      <c r="M94" s="29">
        <v>1</v>
      </c>
      <c r="N94" s="12"/>
    </row>
    <row r="95" spans="1:14">
      <c r="A95" s="51" t="s">
        <v>22</v>
      </c>
      <c r="B95" s="39">
        <v>37</v>
      </c>
      <c r="C95" s="11">
        <v>101</v>
      </c>
      <c r="D95" s="11">
        <v>73</v>
      </c>
      <c r="E95" s="11">
        <v>455</v>
      </c>
      <c r="F95" s="28">
        <v>0</v>
      </c>
      <c r="G95" s="36">
        <v>666</v>
      </c>
      <c r="H95" s="39">
        <v>628</v>
      </c>
      <c r="I95" s="11">
        <v>38</v>
      </c>
      <c r="J95" s="11">
        <v>0</v>
      </c>
      <c r="K95" s="28">
        <v>0</v>
      </c>
      <c r="L95" s="36">
        <v>666</v>
      </c>
      <c r="M95" s="29">
        <v>5</v>
      </c>
      <c r="N95" s="12"/>
    </row>
    <row r="96" spans="1:14">
      <c r="A96" s="51" t="s">
        <v>23</v>
      </c>
      <c r="B96" s="39">
        <v>1</v>
      </c>
      <c r="C96" s="11">
        <v>8</v>
      </c>
      <c r="D96" s="11">
        <v>2</v>
      </c>
      <c r="E96" s="11">
        <v>6</v>
      </c>
      <c r="F96" s="28">
        <v>0</v>
      </c>
      <c r="G96" s="36">
        <v>17</v>
      </c>
      <c r="H96" s="39">
        <v>16</v>
      </c>
      <c r="I96" s="11">
        <v>1</v>
      </c>
      <c r="J96" s="11">
        <v>0</v>
      </c>
      <c r="K96" s="28">
        <v>0</v>
      </c>
      <c r="L96" s="36">
        <v>17</v>
      </c>
      <c r="M96" s="29">
        <v>1</v>
      </c>
      <c r="N96" s="12"/>
    </row>
    <row r="97" spans="1:14">
      <c r="A97" s="51" t="s">
        <v>24</v>
      </c>
      <c r="B97" s="39">
        <v>35</v>
      </c>
      <c r="C97" s="11">
        <v>130</v>
      </c>
      <c r="D97" s="11">
        <v>91</v>
      </c>
      <c r="E97" s="11">
        <v>706</v>
      </c>
      <c r="F97" s="28">
        <v>0</v>
      </c>
      <c r="G97" s="36">
        <v>962</v>
      </c>
      <c r="H97" s="39">
        <v>758</v>
      </c>
      <c r="I97" s="11">
        <v>204</v>
      </c>
      <c r="J97" s="11">
        <v>0</v>
      </c>
      <c r="K97" s="28">
        <v>0</v>
      </c>
      <c r="L97" s="36">
        <v>962</v>
      </c>
      <c r="M97" s="29">
        <v>5</v>
      </c>
      <c r="N97" s="12"/>
    </row>
    <row r="98" spans="1:14">
      <c r="A98" s="51" t="s">
        <v>25</v>
      </c>
      <c r="B98" s="39">
        <v>346</v>
      </c>
      <c r="C98" s="11">
        <v>1061</v>
      </c>
      <c r="D98" s="11">
        <v>581</v>
      </c>
      <c r="E98" s="11">
        <v>982</v>
      </c>
      <c r="F98" s="28">
        <v>0</v>
      </c>
      <c r="G98" s="36">
        <v>2970</v>
      </c>
      <c r="H98" s="39">
        <v>1959</v>
      </c>
      <c r="I98" s="11">
        <v>525</v>
      </c>
      <c r="J98" s="11">
        <v>486</v>
      </c>
      <c r="K98" s="28">
        <v>0</v>
      </c>
      <c r="L98" s="36">
        <v>2970</v>
      </c>
      <c r="M98" s="29">
        <v>16</v>
      </c>
      <c r="N98" s="12"/>
    </row>
    <row r="99" spans="1:14">
      <c r="A99" s="51" t="s">
        <v>26</v>
      </c>
      <c r="B99" s="39">
        <v>112</v>
      </c>
      <c r="C99" s="11">
        <v>354</v>
      </c>
      <c r="D99" s="11">
        <v>195</v>
      </c>
      <c r="E99" s="11">
        <v>1659</v>
      </c>
      <c r="F99" s="28">
        <v>0</v>
      </c>
      <c r="G99" s="36">
        <v>2320</v>
      </c>
      <c r="H99" s="39">
        <v>1423</v>
      </c>
      <c r="I99" s="11">
        <v>74</v>
      </c>
      <c r="J99" s="11">
        <v>823</v>
      </c>
      <c r="K99" s="28">
        <v>0</v>
      </c>
      <c r="L99" s="36">
        <v>2320</v>
      </c>
      <c r="M99" s="29">
        <v>13</v>
      </c>
      <c r="N99" s="12"/>
    </row>
    <row r="100" spans="1:14">
      <c r="A100" s="51" t="s">
        <v>27</v>
      </c>
      <c r="B100" s="39">
        <v>142</v>
      </c>
      <c r="C100" s="11">
        <v>487</v>
      </c>
      <c r="D100" s="11">
        <v>264</v>
      </c>
      <c r="E100" s="11">
        <v>2087</v>
      </c>
      <c r="F100" s="28">
        <v>0</v>
      </c>
      <c r="G100" s="36">
        <v>2980</v>
      </c>
      <c r="H100" s="39">
        <v>2980</v>
      </c>
      <c r="I100" s="11">
        <v>0</v>
      </c>
      <c r="J100" s="11">
        <v>0</v>
      </c>
      <c r="K100" s="28">
        <v>0</v>
      </c>
      <c r="L100" s="36">
        <v>2980</v>
      </c>
      <c r="M100" s="29">
        <v>9</v>
      </c>
      <c r="N100" s="12"/>
    </row>
    <row r="101" spans="1:14">
      <c r="A101" s="51" t="s">
        <v>28</v>
      </c>
      <c r="B101" s="45">
        <v>0</v>
      </c>
      <c r="C101" s="46">
        <v>1</v>
      </c>
      <c r="D101" s="46">
        <v>0</v>
      </c>
      <c r="E101" s="46">
        <v>15</v>
      </c>
      <c r="F101" s="47">
        <v>0</v>
      </c>
      <c r="G101" s="36">
        <v>16</v>
      </c>
      <c r="H101" s="45">
        <v>9</v>
      </c>
      <c r="I101" s="46">
        <v>1</v>
      </c>
      <c r="J101" s="46">
        <v>6</v>
      </c>
      <c r="K101" s="47">
        <v>0</v>
      </c>
      <c r="L101" s="36">
        <v>16</v>
      </c>
      <c r="M101" s="44">
        <v>1</v>
      </c>
      <c r="N101" s="12"/>
    </row>
    <row r="102" spans="1:14">
      <c r="A102" s="51" t="s">
        <v>29</v>
      </c>
      <c r="B102" s="39">
        <v>42</v>
      </c>
      <c r="C102" s="11">
        <v>166</v>
      </c>
      <c r="D102" s="11">
        <v>140</v>
      </c>
      <c r="E102" s="11">
        <v>997</v>
      </c>
      <c r="F102" s="28">
        <v>0</v>
      </c>
      <c r="G102" s="36">
        <v>1345</v>
      </c>
      <c r="H102" s="39">
        <v>846</v>
      </c>
      <c r="I102" s="11">
        <v>499</v>
      </c>
      <c r="J102" s="11">
        <v>0</v>
      </c>
      <c r="K102" s="28">
        <v>0</v>
      </c>
      <c r="L102" s="36">
        <v>1345</v>
      </c>
      <c r="M102" s="29">
        <v>6</v>
      </c>
      <c r="N102" s="12"/>
    </row>
    <row r="103" spans="1:14">
      <c r="A103" s="51" t="s">
        <v>30</v>
      </c>
      <c r="B103" s="39">
        <v>28</v>
      </c>
      <c r="C103" s="11">
        <v>100</v>
      </c>
      <c r="D103" s="11">
        <v>80</v>
      </c>
      <c r="E103" s="11">
        <v>850</v>
      </c>
      <c r="F103" s="28">
        <v>0</v>
      </c>
      <c r="G103" s="36">
        <v>1058</v>
      </c>
      <c r="H103" s="39">
        <v>259</v>
      </c>
      <c r="I103" s="11">
        <v>287</v>
      </c>
      <c r="J103" s="11">
        <v>512</v>
      </c>
      <c r="K103" s="28">
        <v>0</v>
      </c>
      <c r="L103" s="36">
        <v>1058</v>
      </c>
      <c r="M103" s="29">
        <v>2</v>
      </c>
      <c r="N103" s="12"/>
    </row>
    <row r="104" spans="1:14">
      <c r="A104" s="51" t="s">
        <v>31</v>
      </c>
      <c r="B104" s="39">
        <v>0</v>
      </c>
      <c r="C104" s="11">
        <v>5</v>
      </c>
      <c r="D104" s="11">
        <v>11</v>
      </c>
      <c r="E104" s="11">
        <v>46</v>
      </c>
      <c r="F104" s="28">
        <v>0</v>
      </c>
      <c r="G104" s="36">
        <v>62</v>
      </c>
      <c r="H104" s="39">
        <v>54</v>
      </c>
      <c r="I104" s="11">
        <v>8</v>
      </c>
      <c r="J104" s="11">
        <v>0</v>
      </c>
      <c r="K104" s="28">
        <v>0</v>
      </c>
      <c r="L104" s="36">
        <v>62</v>
      </c>
      <c r="M104" s="29">
        <v>1</v>
      </c>
      <c r="N104" s="12"/>
    </row>
    <row r="105" spans="1:14">
      <c r="A105" s="51" t="s">
        <v>32</v>
      </c>
      <c r="B105" s="39">
        <v>0</v>
      </c>
      <c r="C105" s="11">
        <v>0</v>
      </c>
      <c r="D105" s="11">
        <v>0</v>
      </c>
      <c r="E105" s="11">
        <v>0</v>
      </c>
      <c r="F105" s="28">
        <v>0</v>
      </c>
      <c r="G105" s="36">
        <v>0</v>
      </c>
      <c r="H105" s="39">
        <v>0</v>
      </c>
      <c r="I105" s="11">
        <v>0</v>
      </c>
      <c r="J105" s="11">
        <v>0</v>
      </c>
      <c r="K105" s="28">
        <v>0</v>
      </c>
      <c r="L105" s="36">
        <v>0</v>
      </c>
      <c r="M105" s="29">
        <v>10</v>
      </c>
      <c r="N105" s="12"/>
    </row>
    <row r="106" spans="1:14">
      <c r="A106" s="51" t="s">
        <v>33</v>
      </c>
      <c r="B106" s="39">
        <v>0</v>
      </c>
      <c r="C106" s="11">
        <v>0</v>
      </c>
      <c r="D106" s="11">
        <v>0</v>
      </c>
      <c r="E106" s="11">
        <v>3</v>
      </c>
      <c r="F106" s="28">
        <v>0</v>
      </c>
      <c r="G106" s="36">
        <v>3</v>
      </c>
      <c r="H106" s="39">
        <v>0</v>
      </c>
      <c r="I106" s="11">
        <v>3</v>
      </c>
      <c r="J106" s="11">
        <v>0</v>
      </c>
      <c r="K106" s="28">
        <v>0</v>
      </c>
      <c r="L106" s="36">
        <v>3</v>
      </c>
      <c r="M106" s="29">
        <v>3</v>
      </c>
      <c r="N106" s="12"/>
    </row>
    <row r="107" spans="1:14">
      <c r="A107" s="51" t="s">
        <v>34</v>
      </c>
      <c r="B107" s="39">
        <v>10</v>
      </c>
      <c r="C107" s="11">
        <v>22</v>
      </c>
      <c r="D107" s="11">
        <v>20</v>
      </c>
      <c r="E107" s="11">
        <v>171</v>
      </c>
      <c r="F107" s="28">
        <v>0</v>
      </c>
      <c r="G107" s="36">
        <v>223</v>
      </c>
      <c r="H107" s="39">
        <v>132</v>
      </c>
      <c r="I107" s="11">
        <v>84</v>
      </c>
      <c r="J107" s="11">
        <v>7</v>
      </c>
      <c r="K107" s="28">
        <v>0</v>
      </c>
      <c r="L107" s="36">
        <v>223</v>
      </c>
      <c r="M107" s="29">
        <v>2</v>
      </c>
      <c r="N107" s="12"/>
    </row>
    <row r="108" spans="1:14">
      <c r="A108" s="51" t="s">
        <v>35</v>
      </c>
      <c r="B108" s="39">
        <v>4</v>
      </c>
      <c r="C108" s="11">
        <v>9</v>
      </c>
      <c r="D108" s="11">
        <v>5</v>
      </c>
      <c r="E108" s="11">
        <v>16</v>
      </c>
      <c r="F108" s="28">
        <v>0</v>
      </c>
      <c r="G108" s="36">
        <v>34</v>
      </c>
      <c r="H108" s="39">
        <v>32</v>
      </c>
      <c r="I108" s="11">
        <v>2</v>
      </c>
      <c r="J108" s="11">
        <v>0</v>
      </c>
      <c r="K108" s="28">
        <v>0</v>
      </c>
      <c r="L108" s="36">
        <v>34</v>
      </c>
      <c r="M108" s="29">
        <v>1</v>
      </c>
      <c r="N108" s="12"/>
    </row>
    <row r="109" spans="1:14">
      <c r="A109" s="51" t="s">
        <v>36</v>
      </c>
      <c r="B109" s="39">
        <v>0</v>
      </c>
      <c r="C109" s="11">
        <v>0</v>
      </c>
      <c r="D109" s="11">
        <v>0</v>
      </c>
      <c r="E109" s="11">
        <v>0</v>
      </c>
      <c r="F109" s="28">
        <v>0</v>
      </c>
      <c r="G109" s="36">
        <v>0</v>
      </c>
      <c r="H109" s="39">
        <v>0</v>
      </c>
      <c r="I109" s="11">
        <v>0</v>
      </c>
      <c r="J109" s="11">
        <v>0</v>
      </c>
      <c r="K109" s="28">
        <v>0</v>
      </c>
      <c r="L109" s="36">
        <v>0</v>
      </c>
      <c r="M109" s="29">
        <v>1</v>
      </c>
      <c r="N109" s="12"/>
    </row>
    <row r="110" spans="1:14">
      <c r="A110" s="51" t="s">
        <v>37</v>
      </c>
      <c r="B110" s="39">
        <v>23</v>
      </c>
      <c r="C110" s="11">
        <v>76</v>
      </c>
      <c r="D110" s="11">
        <v>59</v>
      </c>
      <c r="E110" s="11">
        <v>193</v>
      </c>
      <c r="F110" s="28">
        <v>1</v>
      </c>
      <c r="G110" s="36">
        <v>352</v>
      </c>
      <c r="H110" s="39">
        <v>352</v>
      </c>
      <c r="I110" s="11">
        <v>0</v>
      </c>
      <c r="J110" s="11">
        <v>0</v>
      </c>
      <c r="K110" s="28">
        <v>0</v>
      </c>
      <c r="L110" s="36">
        <v>352</v>
      </c>
      <c r="M110" s="29">
        <v>9</v>
      </c>
      <c r="N110" s="12"/>
    </row>
    <row r="111" spans="1:14">
      <c r="A111" s="51" t="s">
        <v>38</v>
      </c>
      <c r="B111" s="39">
        <v>14</v>
      </c>
      <c r="C111" s="11">
        <v>53</v>
      </c>
      <c r="D111" s="11">
        <v>20</v>
      </c>
      <c r="E111" s="11">
        <v>129</v>
      </c>
      <c r="F111" s="28">
        <v>0</v>
      </c>
      <c r="G111" s="36">
        <v>216</v>
      </c>
      <c r="H111" s="39">
        <v>174</v>
      </c>
      <c r="I111" s="11">
        <v>42</v>
      </c>
      <c r="J111" s="11">
        <v>0</v>
      </c>
      <c r="K111" s="28">
        <v>0</v>
      </c>
      <c r="L111" s="36">
        <v>216</v>
      </c>
      <c r="M111" s="29">
        <v>1</v>
      </c>
      <c r="N111" s="12"/>
    </row>
    <row r="112" spans="1:14">
      <c r="A112" s="51" t="s">
        <v>39</v>
      </c>
      <c r="B112" s="39">
        <v>4</v>
      </c>
      <c r="C112" s="11">
        <v>25</v>
      </c>
      <c r="D112" s="11">
        <v>25</v>
      </c>
      <c r="E112" s="11">
        <v>125</v>
      </c>
      <c r="F112" s="28">
        <v>0</v>
      </c>
      <c r="G112" s="36">
        <v>179</v>
      </c>
      <c r="H112" s="39">
        <v>56</v>
      </c>
      <c r="I112" s="11">
        <v>40</v>
      </c>
      <c r="J112" s="11">
        <v>82</v>
      </c>
      <c r="K112" s="28">
        <v>1</v>
      </c>
      <c r="L112" s="36">
        <v>179</v>
      </c>
      <c r="M112" s="29">
        <v>1</v>
      </c>
      <c r="N112" s="12"/>
    </row>
    <row r="113" spans="1:57">
      <c r="A113" s="51" t="s">
        <v>40</v>
      </c>
      <c r="B113" s="39">
        <v>19</v>
      </c>
      <c r="C113" s="11">
        <v>60</v>
      </c>
      <c r="D113" s="11">
        <v>52</v>
      </c>
      <c r="E113" s="11">
        <v>443</v>
      </c>
      <c r="F113" s="28">
        <v>0</v>
      </c>
      <c r="G113" s="36">
        <v>574</v>
      </c>
      <c r="H113" s="39">
        <v>142</v>
      </c>
      <c r="I113" s="11">
        <v>432</v>
      </c>
      <c r="J113" s="11">
        <v>0</v>
      </c>
      <c r="K113" s="28">
        <v>0</v>
      </c>
      <c r="L113" s="36">
        <v>574</v>
      </c>
      <c r="M113" s="29">
        <v>1</v>
      </c>
      <c r="N113" s="12"/>
    </row>
    <row r="114" spans="1:57" ht="12" thickBot="1">
      <c r="A114" s="51" t="s">
        <v>41</v>
      </c>
      <c r="B114" s="45">
        <v>0</v>
      </c>
      <c r="C114" s="46">
        <v>0</v>
      </c>
      <c r="D114" s="46">
        <v>0</v>
      </c>
      <c r="E114" s="46">
        <v>0</v>
      </c>
      <c r="F114" s="47">
        <v>0</v>
      </c>
      <c r="G114" s="36">
        <v>0</v>
      </c>
      <c r="H114" s="45">
        <v>0</v>
      </c>
      <c r="I114" s="46">
        <v>0</v>
      </c>
      <c r="J114" s="46">
        <v>0</v>
      </c>
      <c r="K114" s="47">
        <v>0</v>
      </c>
      <c r="L114" s="36">
        <v>0</v>
      </c>
      <c r="M114" s="44">
        <v>1</v>
      </c>
      <c r="N114" s="12"/>
    </row>
    <row r="115" spans="1:57" s="70" customFormat="1" ht="12" thickBot="1">
      <c r="A115" s="71" t="s">
        <v>72</v>
      </c>
      <c r="B115" s="69">
        <f t="shared" ref="B115:M115" si="3">SUM(B77:B114)</f>
        <v>1146</v>
      </c>
      <c r="C115" s="69">
        <f t="shared" si="3"/>
        <v>3910</v>
      </c>
      <c r="D115" s="69">
        <f t="shared" si="3"/>
        <v>2706</v>
      </c>
      <c r="E115" s="69">
        <f t="shared" si="3"/>
        <v>14226</v>
      </c>
      <c r="F115" s="69">
        <f t="shared" si="3"/>
        <v>32</v>
      </c>
      <c r="G115" s="78">
        <f t="shared" si="3"/>
        <v>22020</v>
      </c>
      <c r="H115" s="69">
        <f t="shared" si="3"/>
        <v>15767</v>
      </c>
      <c r="I115" s="69">
        <f t="shared" si="3"/>
        <v>4237</v>
      </c>
      <c r="J115" s="69">
        <f t="shared" si="3"/>
        <v>2014</v>
      </c>
      <c r="K115" s="69">
        <f t="shared" si="3"/>
        <v>2</v>
      </c>
      <c r="L115" s="78">
        <f t="shared" si="3"/>
        <v>22020</v>
      </c>
      <c r="M115" s="78">
        <f t="shared" si="3"/>
        <v>150</v>
      </c>
      <c r="P115" s="115"/>
      <c r="Q115" s="115"/>
    </row>
    <row r="116" spans="1:57">
      <c r="A116" s="3" t="s">
        <v>71</v>
      </c>
    </row>
    <row r="118" spans="1:57" s="9" customFormat="1">
      <c r="A118" s="4" t="s">
        <v>90</v>
      </c>
      <c r="B118" s="4"/>
      <c r="C118" s="4"/>
      <c r="D118" s="4"/>
      <c r="E118" s="4"/>
      <c r="F118" s="4"/>
      <c r="G118" s="4"/>
      <c r="H118" s="4"/>
      <c r="I118" s="4"/>
      <c r="J118" s="4"/>
      <c r="P118" s="110"/>
      <c r="Q118" s="110"/>
    </row>
    <row r="119" spans="1:57" ht="12" thickBot="1"/>
    <row r="120" spans="1:57" ht="15.75" customHeight="1" thickBot="1">
      <c r="A120" s="105" t="s">
        <v>0</v>
      </c>
      <c r="B120" s="120" t="s">
        <v>1</v>
      </c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21"/>
      <c r="AV120" s="121"/>
      <c r="AW120" s="121"/>
      <c r="AX120" s="121"/>
      <c r="AY120" s="121"/>
      <c r="AZ120" s="121"/>
      <c r="BA120" s="121"/>
      <c r="BB120" s="121"/>
      <c r="BC120" s="121"/>
      <c r="BD120" s="122"/>
      <c r="BE120" s="12"/>
    </row>
    <row r="121" spans="1:57" ht="12" thickBot="1">
      <c r="A121" s="106"/>
      <c r="B121" s="21">
        <v>1</v>
      </c>
      <c r="C121" s="22">
        <v>2</v>
      </c>
      <c r="D121" s="22">
        <v>3</v>
      </c>
      <c r="E121" s="22">
        <v>4</v>
      </c>
      <c r="F121" s="22">
        <v>5</v>
      </c>
      <c r="G121" s="22">
        <v>6</v>
      </c>
      <c r="H121" s="22">
        <v>7</v>
      </c>
      <c r="I121" s="22">
        <v>8</v>
      </c>
      <c r="J121" s="22">
        <v>9</v>
      </c>
      <c r="K121" s="22">
        <v>10</v>
      </c>
      <c r="L121" s="22">
        <v>11</v>
      </c>
      <c r="M121" s="22">
        <v>12</v>
      </c>
      <c r="N121" s="22">
        <v>13</v>
      </c>
      <c r="O121" s="22">
        <v>14</v>
      </c>
      <c r="P121" s="22">
        <v>15</v>
      </c>
      <c r="Q121" s="22">
        <v>16</v>
      </c>
      <c r="R121" s="22">
        <v>17</v>
      </c>
      <c r="S121" s="22">
        <v>18</v>
      </c>
      <c r="T121" s="22">
        <v>19</v>
      </c>
      <c r="U121" s="22">
        <v>20</v>
      </c>
      <c r="V121" s="22">
        <v>21</v>
      </c>
      <c r="W121" s="22">
        <v>22</v>
      </c>
      <c r="X121" s="22">
        <v>23</v>
      </c>
      <c r="Y121" s="22">
        <v>24</v>
      </c>
      <c r="Z121" s="22">
        <v>25</v>
      </c>
      <c r="AA121" s="22">
        <v>26</v>
      </c>
      <c r="AB121" s="22">
        <v>27</v>
      </c>
      <c r="AC121" s="22">
        <v>28</v>
      </c>
      <c r="AD121" s="22">
        <v>29</v>
      </c>
      <c r="AE121" s="22">
        <v>30</v>
      </c>
      <c r="AF121" s="22">
        <v>31</v>
      </c>
      <c r="AG121" s="22">
        <v>32</v>
      </c>
      <c r="AH121" s="22">
        <v>33</v>
      </c>
      <c r="AI121" s="22">
        <v>34</v>
      </c>
      <c r="AJ121" s="22">
        <v>35</v>
      </c>
      <c r="AK121" s="22">
        <v>36</v>
      </c>
      <c r="AL121" s="22">
        <v>37</v>
      </c>
      <c r="AM121" s="22">
        <v>38</v>
      </c>
      <c r="AN121" s="22">
        <v>39</v>
      </c>
      <c r="AO121" s="22">
        <v>40</v>
      </c>
      <c r="AP121" s="22">
        <v>41</v>
      </c>
      <c r="AQ121" s="22">
        <v>42</v>
      </c>
      <c r="AR121" s="22">
        <v>43</v>
      </c>
      <c r="AS121" s="22">
        <v>44</v>
      </c>
      <c r="AT121" s="22">
        <v>45</v>
      </c>
      <c r="AU121" s="22">
        <v>46</v>
      </c>
      <c r="AV121" s="22">
        <v>47</v>
      </c>
      <c r="AW121" s="22">
        <v>48</v>
      </c>
      <c r="AX121" s="22">
        <v>49</v>
      </c>
      <c r="AY121" s="22">
        <v>50</v>
      </c>
      <c r="AZ121" s="22">
        <v>51</v>
      </c>
      <c r="BA121" s="22">
        <v>52</v>
      </c>
      <c r="BB121" s="23">
        <v>53</v>
      </c>
      <c r="BC121" s="26" t="s">
        <v>2</v>
      </c>
      <c r="BE121" s="12"/>
    </row>
    <row r="122" spans="1:57" ht="15.75" customHeight="1">
      <c r="A122" s="55" t="s">
        <v>3</v>
      </c>
      <c r="B122" s="19">
        <v>2</v>
      </c>
      <c r="C122" s="20">
        <v>1</v>
      </c>
      <c r="D122" s="20">
        <v>5</v>
      </c>
      <c r="E122" s="20">
        <v>0</v>
      </c>
      <c r="F122" s="20">
        <v>7</v>
      </c>
      <c r="G122" s="20">
        <v>1</v>
      </c>
      <c r="H122" s="20">
        <v>2</v>
      </c>
      <c r="I122" s="20">
        <v>7</v>
      </c>
      <c r="J122" s="20">
        <v>0</v>
      </c>
      <c r="K122" s="20">
        <v>8</v>
      </c>
      <c r="L122" s="20">
        <v>0</v>
      </c>
      <c r="M122" s="20">
        <v>4</v>
      </c>
      <c r="N122" s="20">
        <v>9</v>
      </c>
      <c r="O122" s="20">
        <v>10</v>
      </c>
      <c r="P122" s="20">
        <v>14</v>
      </c>
      <c r="Q122" s="20">
        <v>9</v>
      </c>
      <c r="R122" s="20">
        <v>10</v>
      </c>
      <c r="S122" s="20">
        <v>11</v>
      </c>
      <c r="T122" s="20">
        <v>11</v>
      </c>
      <c r="U122" s="20">
        <v>8</v>
      </c>
      <c r="V122" s="20">
        <v>56</v>
      </c>
      <c r="W122" s="20">
        <v>102</v>
      </c>
      <c r="X122" s="20">
        <v>103</v>
      </c>
      <c r="Y122" s="20">
        <v>49</v>
      </c>
      <c r="Z122" s="20">
        <v>38</v>
      </c>
      <c r="AA122" s="20">
        <v>22</v>
      </c>
      <c r="AB122" s="20">
        <v>23</v>
      </c>
      <c r="AC122" s="20">
        <v>20</v>
      </c>
      <c r="AD122" s="20">
        <v>1</v>
      </c>
      <c r="AE122" s="20">
        <v>4</v>
      </c>
      <c r="AF122" s="20">
        <v>0</v>
      </c>
      <c r="AG122" s="20">
        <v>20</v>
      </c>
      <c r="AH122" s="20">
        <v>16</v>
      </c>
      <c r="AI122" s="20">
        <v>12</v>
      </c>
      <c r="AJ122" s="20">
        <v>18</v>
      </c>
      <c r="AK122" s="20">
        <v>0</v>
      </c>
      <c r="AL122" s="20">
        <v>12</v>
      </c>
      <c r="AM122" s="20">
        <v>0</v>
      </c>
      <c r="AN122" s="20">
        <v>4</v>
      </c>
      <c r="AO122" s="20">
        <v>10</v>
      </c>
      <c r="AP122" s="20">
        <v>12</v>
      </c>
      <c r="AQ122" s="20">
        <v>9</v>
      </c>
      <c r="AR122" s="20">
        <v>0</v>
      </c>
      <c r="AS122" s="20">
        <v>11</v>
      </c>
      <c r="AT122" s="20">
        <v>11</v>
      </c>
      <c r="AU122" s="20">
        <v>0</v>
      </c>
      <c r="AV122" s="20">
        <v>0</v>
      </c>
      <c r="AW122" s="20">
        <v>13</v>
      </c>
      <c r="AX122" s="20">
        <v>11</v>
      </c>
      <c r="AY122" s="20">
        <v>8</v>
      </c>
      <c r="AZ122" s="20">
        <v>5</v>
      </c>
      <c r="BA122" s="20">
        <v>0</v>
      </c>
      <c r="BB122" s="24" t="s">
        <v>4</v>
      </c>
      <c r="BC122" s="27">
        <f>SUM(B122:BB122)</f>
        <v>709</v>
      </c>
      <c r="BE122" s="12"/>
    </row>
    <row r="123" spans="1:57" ht="15.75" customHeight="1">
      <c r="A123" s="17" t="s">
        <v>5</v>
      </c>
      <c r="B123" s="16">
        <v>4</v>
      </c>
      <c r="C123" s="13">
        <v>0</v>
      </c>
      <c r="D123" s="13">
        <v>1</v>
      </c>
      <c r="E123" s="13">
        <v>0</v>
      </c>
      <c r="F123" s="13">
        <v>0</v>
      </c>
      <c r="G123" s="13">
        <v>0</v>
      </c>
      <c r="H123" s="13">
        <v>2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2</v>
      </c>
      <c r="P123" s="13">
        <v>134</v>
      </c>
      <c r="Q123" s="13">
        <v>50</v>
      </c>
      <c r="R123" s="13">
        <v>0</v>
      </c>
      <c r="S123" s="13">
        <v>46</v>
      </c>
      <c r="T123" s="13">
        <v>56</v>
      </c>
      <c r="U123" s="13">
        <v>23</v>
      </c>
      <c r="V123" s="13">
        <v>0</v>
      </c>
      <c r="W123" s="13">
        <v>11</v>
      </c>
      <c r="X123" s="13">
        <v>15</v>
      </c>
      <c r="Y123" s="13">
        <v>10</v>
      </c>
      <c r="Z123" s="13">
        <v>18</v>
      </c>
      <c r="AA123" s="13">
        <v>3</v>
      </c>
      <c r="AB123" s="13">
        <v>3</v>
      </c>
      <c r="AC123" s="13">
        <v>3</v>
      </c>
      <c r="AD123" s="13">
        <v>7</v>
      </c>
      <c r="AE123" s="13">
        <v>7</v>
      </c>
      <c r="AF123" s="13">
        <v>8</v>
      </c>
      <c r="AG123" s="13">
        <v>6</v>
      </c>
      <c r="AH123" s="13">
        <v>0</v>
      </c>
      <c r="AI123" s="13">
        <v>24</v>
      </c>
      <c r="AJ123" s="13">
        <v>19</v>
      </c>
      <c r="AK123" s="13">
        <v>5</v>
      </c>
      <c r="AL123" s="13">
        <v>4</v>
      </c>
      <c r="AM123" s="13">
        <v>0</v>
      </c>
      <c r="AN123" s="13">
        <v>8</v>
      </c>
      <c r="AO123" s="13">
        <v>4</v>
      </c>
      <c r="AP123" s="13">
        <v>1</v>
      </c>
      <c r="AQ123" s="13">
        <v>8</v>
      </c>
      <c r="AR123" s="13">
        <v>14</v>
      </c>
      <c r="AS123" s="13">
        <v>7</v>
      </c>
      <c r="AT123" s="13">
        <v>2</v>
      </c>
      <c r="AU123" s="13">
        <v>0</v>
      </c>
      <c r="AV123" s="13">
        <v>6</v>
      </c>
      <c r="AW123" s="13">
        <v>6</v>
      </c>
      <c r="AX123" s="13">
        <v>9</v>
      </c>
      <c r="AY123" s="13">
        <v>1</v>
      </c>
      <c r="AZ123" s="13">
        <v>3</v>
      </c>
      <c r="BA123" s="13">
        <v>0</v>
      </c>
      <c r="BB123" s="25" t="s">
        <v>4</v>
      </c>
      <c r="BC123" s="27">
        <f t="shared" ref="BC123:BC159" si="4">SUM(B123:BB123)</f>
        <v>530</v>
      </c>
      <c r="BE123" s="12"/>
    </row>
    <row r="124" spans="1:57" ht="15.75" customHeight="1">
      <c r="A124" s="17" t="s">
        <v>6</v>
      </c>
      <c r="B124" s="16">
        <v>0</v>
      </c>
      <c r="C124" s="13"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1</v>
      </c>
      <c r="L124" s="13">
        <v>1</v>
      </c>
      <c r="M124" s="13">
        <v>2</v>
      </c>
      <c r="N124" s="13">
        <v>2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2</v>
      </c>
      <c r="X124" s="13">
        <v>0</v>
      </c>
      <c r="Y124" s="13">
        <v>0</v>
      </c>
      <c r="Z124" s="13">
        <v>0</v>
      </c>
      <c r="AA124" s="13">
        <v>0</v>
      </c>
      <c r="AB124" s="13">
        <v>0</v>
      </c>
      <c r="AC124" s="13">
        <v>0</v>
      </c>
      <c r="AD124" s="13">
        <v>1</v>
      </c>
      <c r="AE124" s="13">
        <v>0</v>
      </c>
      <c r="AF124" s="13">
        <v>0</v>
      </c>
      <c r="AG124" s="13">
        <v>0</v>
      </c>
      <c r="AH124" s="13">
        <v>0</v>
      </c>
      <c r="AI124" s="13">
        <v>0</v>
      </c>
      <c r="AJ124" s="13">
        <v>0</v>
      </c>
      <c r="AK124" s="13">
        <v>0</v>
      </c>
      <c r="AL124" s="13">
        <v>8</v>
      </c>
      <c r="AM124" s="13">
        <v>0</v>
      </c>
      <c r="AN124" s="13">
        <v>3</v>
      </c>
      <c r="AO124" s="13">
        <v>1</v>
      </c>
      <c r="AP124" s="13">
        <v>58</v>
      </c>
      <c r="AQ124" s="13">
        <v>0</v>
      </c>
      <c r="AR124" s="13">
        <v>1</v>
      </c>
      <c r="AS124" s="13">
        <v>0</v>
      </c>
      <c r="AT124" s="13">
        <v>0</v>
      </c>
      <c r="AU124" s="13">
        <v>1</v>
      </c>
      <c r="AV124" s="13">
        <v>0</v>
      </c>
      <c r="AW124" s="13">
        <v>0</v>
      </c>
      <c r="AX124" s="13">
        <v>0</v>
      </c>
      <c r="AY124" s="13">
        <v>0</v>
      </c>
      <c r="AZ124" s="13">
        <v>0</v>
      </c>
      <c r="BA124" s="13">
        <v>0</v>
      </c>
      <c r="BB124" s="25" t="s">
        <v>4</v>
      </c>
      <c r="BC124" s="27">
        <f t="shared" si="4"/>
        <v>81</v>
      </c>
      <c r="BE124" s="12"/>
    </row>
    <row r="125" spans="1:57" ht="15.75" customHeight="1">
      <c r="A125" s="17" t="s">
        <v>7</v>
      </c>
      <c r="B125" s="16">
        <v>0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1</v>
      </c>
      <c r="I125" s="13">
        <v>0</v>
      </c>
      <c r="J125" s="13">
        <v>1</v>
      </c>
      <c r="K125" s="13">
        <v>0</v>
      </c>
      <c r="L125" s="13">
        <v>0</v>
      </c>
      <c r="M125" s="13">
        <v>0</v>
      </c>
      <c r="N125" s="13">
        <v>0</v>
      </c>
      <c r="O125" s="13">
        <v>4</v>
      </c>
      <c r="P125" s="13">
        <v>0</v>
      </c>
      <c r="Q125" s="13">
        <v>0</v>
      </c>
      <c r="R125" s="13">
        <v>0</v>
      </c>
      <c r="S125" s="13">
        <v>2</v>
      </c>
      <c r="T125" s="13">
        <v>1</v>
      </c>
      <c r="U125" s="13">
        <v>0</v>
      </c>
      <c r="V125" s="13">
        <v>10</v>
      </c>
      <c r="W125" s="13">
        <v>30</v>
      </c>
      <c r="X125" s="13">
        <v>3</v>
      </c>
      <c r="Y125" s="13">
        <v>5</v>
      </c>
      <c r="Z125" s="13">
        <v>1</v>
      </c>
      <c r="AA125" s="13">
        <v>1</v>
      </c>
      <c r="AB125" s="13">
        <v>4</v>
      </c>
      <c r="AC125" s="13">
        <v>4</v>
      </c>
      <c r="AD125" s="13">
        <v>0</v>
      </c>
      <c r="AE125" s="13">
        <v>1</v>
      </c>
      <c r="AF125" s="13">
        <v>0</v>
      </c>
      <c r="AG125" s="13">
        <v>0</v>
      </c>
      <c r="AH125" s="13">
        <v>3</v>
      </c>
      <c r="AI125" s="13">
        <v>0</v>
      </c>
      <c r="AJ125" s="13">
        <v>1</v>
      </c>
      <c r="AK125" s="13">
        <v>0</v>
      </c>
      <c r="AL125" s="13">
        <v>0</v>
      </c>
      <c r="AM125" s="13">
        <v>0</v>
      </c>
      <c r="AN125" s="13">
        <v>0</v>
      </c>
      <c r="AO125" s="13">
        <v>2</v>
      </c>
      <c r="AP125" s="13">
        <v>0</v>
      </c>
      <c r="AQ125" s="13">
        <v>4</v>
      </c>
      <c r="AR125" s="13">
        <v>0</v>
      </c>
      <c r="AS125" s="13">
        <v>2</v>
      </c>
      <c r="AT125" s="13">
        <v>3</v>
      </c>
      <c r="AU125" s="13">
        <v>3</v>
      </c>
      <c r="AV125" s="13">
        <v>1</v>
      </c>
      <c r="AW125" s="13">
        <v>1</v>
      </c>
      <c r="AX125" s="13">
        <v>0</v>
      </c>
      <c r="AY125" s="13">
        <v>0</v>
      </c>
      <c r="AZ125" s="13">
        <v>0</v>
      </c>
      <c r="BA125" s="13">
        <v>0</v>
      </c>
      <c r="BB125" s="25" t="s">
        <v>4</v>
      </c>
      <c r="BC125" s="27">
        <f t="shared" si="4"/>
        <v>88</v>
      </c>
      <c r="BE125" s="12"/>
    </row>
    <row r="126" spans="1:57" ht="15.75" customHeight="1">
      <c r="A126" s="17" t="s">
        <v>8</v>
      </c>
      <c r="B126" s="16">
        <v>0</v>
      </c>
      <c r="C126" s="13">
        <v>0</v>
      </c>
      <c r="D126" s="13">
        <v>12</v>
      </c>
      <c r="E126" s="13">
        <v>0</v>
      </c>
      <c r="F126" s="13">
        <v>0</v>
      </c>
      <c r="G126" s="13">
        <v>0</v>
      </c>
      <c r="H126" s="13">
        <v>0</v>
      </c>
      <c r="I126" s="13">
        <v>6</v>
      </c>
      <c r="J126" s="13">
        <v>0</v>
      </c>
      <c r="K126" s="13">
        <v>6</v>
      </c>
      <c r="L126" s="13">
        <v>0</v>
      </c>
      <c r="M126" s="13">
        <v>1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3">
        <v>0</v>
      </c>
      <c r="AA126" s="13">
        <v>0</v>
      </c>
      <c r="AB126" s="13">
        <v>0</v>
      </c>
      <c r="AC126" s="13">
        <v>0</v>
      </c>
      <c r="AD126" s="13">
        <v>0</v>
      </c>
      <c r="AE126" s="13">
        <v>0</v>
      </c>
      <c r="AF126" s="13">
        <v>0</v>
      </c>
      <c r="AG126" s="13">
        <v>0</v>
      </c>
      <c r="AH126" s="13">
        <v>0</v>
      </c>
      <c r="AI126" s="13">
        <v>0</v>
      </c>
      <c r="AJ126" s="13">
        <v>0</v>
      </c>
      <c r="AK126" s="13">
        <v>0</v>
      </c>
      <c r="AL126" s="13">
        <v>0</v>
      </c>
      <c r="AM126" s="13">
        <v>0</v>
      </c>
      <c r="AN126" s="13">
        <v>0</v>
      </c>
      <c r="AO126" s="13">
        <v>0</v>
      </c>
      <c r="AP126" s="13">
        <v>0</v>
      </c>
      <c r="AQ126" s="13">
        <v>0</v>
      </c>
      <c r="AR126" s="13">
        <v>0</v>
      </c>
      <c r="AS126" s="13">
        <v>0</v>
      </c>
      <c r="AT126" s="13">
        <v>0</v>
      </c>
      <c r="AU126" s="13">
        <v>0</v>
      </c>
      <c r="AV126" s="13">
        <v>0</v>
      </c>
      <c r="AW126" s="13">
        <v>0</v>
      </c>
      <c r="AX126" s="13">
        <v>0</v>
      </c>
      <c r="AY126" s="13">
        <v>0</v>
      </c>
      <c r="AZ126" s="13">
        <v>0</v>
      </c>
      <c r="BA126" s="13">
        <v>0</v>
      </c>
      <c r="BB126" s="25" t="s">
        <v>4</v>
      </c>
      <c r="BC126" s="27">
        <f t="shared" si="4"/>
        <v>25</v>
      </c>
      <c r="BE126" s="12"/>
    </row>
    <row r="127" spans="1:57" ht="15.75" customHeight="1">
      <c r="A127" s="17" t="s">
        <v>9</v>
      </c>
      <c r="B127" s="16">
        <v>9</v>
      </c>
      <c r="C127" s="13">
        <v>8</v>
      </c>
      <c r="D127" s="13">
        <v>0</v>
      </c>
      <c r="E127" s="13">
        <v>8</v>
      </c>
      <c r="F127" s="13">
        <v>10</v>
      </c>
      <c r="G127" s="13">
        <v>5</v>
      </c>
      <c r="H127" s="13">
        <v>6</v>
      </c>
      <c r="I127" s="13">
        <v>3</v>
      </c>
      <c r="J127" s="13">
        <v>8</v>
      </c>
      <c r="K127" s="13">
        <v>3</v>
      </c>
      <c r="L127" s="13">
        <v>4</v>
      </c>
      <c r="M127" s="13">
        <v>8</v>
      </c>
      <c r="N127" s="13">
        <v>2</v>
      </c>
      <c r="O127" s="13">
        <v>17</v>
      </c>
      <c r="P127" s="13">
        <v>6</v>
      </c>
      <c r="Q127" s="13">
        <v>8</v>
      </c>
      <c r="R127" s="13">
        <v>4</v>
      </c>
      <c r="S127" s="13">
        <v>3</v>
      </c>
      <c r="T127" s="13">
        <v>6</v>
      </c>
      <c r="U127" s="13">
        <v>10</v>
      </c>
      <c r="V127" s="13">
        <v>16</v>
      </c>
      <c r="W127" s="13">
        <v>10</v>
      </c>
      <c r="X127" s="13">
        <v>8</v>
      </c>
      <c r="Y127" s="13">
        <v>20</v>
      </c>
      <c r="Z127" s="13">
        <v>9</v>
      </c>
      <c r="AA127" s="13">
        <v>11</v>
      </c>
      <c r="AB127" s="13">
        <v>0</v>
      </c>
      <c r="AC127" s="13">
        <v>8</v>
      </c>
      <c r="AD127" s="13">
        <v>8</v>
      </c>
      <c r="AE127" s="13">
        <v>5</v>
      </c>
      <c r="AF127" s="13">
        <v>9</v>
      </c>
      <c r="AG127" s="13">
        <v>12</v>
      </c>
      <c r="AH127" s="13">
        <v>4</v>
      </c>
      <c r="AI127" s="13">
        <v>9</v>
      </c>
      <c r="AJ127" s="13">
        <v>8</v>
      </c>
      <c r="AK127" s="13">
        <v>10</v>
      </c>
      <c r="AL127" s="13">
        <v>25</v>
      </c>
      <c r="AM127" s="13">
        <v>13</v>
      </c>
      <c r="AN127" s="13">
        <v>9</v>
      </c>
      <c r="AO127" s="13">
        <v>12</v>
      </c>
      <c r="AP127" s="13">
        <v>0</v>
      </c>
      <c r="AQ127" s="13">
        <v>10</v>
      </c>
      <c r="AR127" s="13">
        <v>4</v>
      </c>
      <c r="AS127" s="13">
        <v>6</v>
      </c>
      <c r="AT127" s="13">
        <v>4</v>
      </c>
      <c r="AU127" s="13">
        <v>2</v>
      </c>
      <c r="AV127" s="13">
        <v>0</v>
      </c>
      <c r="AW127" s="13">
        <v>11</v>
      </c>
      <c r="AX127" s="13">
        <v>0</v>
      </c>
      <c r="AY127" s="13">
        <v>14</v>
      </c>
      <c r="AZ127" s="13">
        <v>0</v>
      </c>
      <c r="BA127" s="13">
        <v>0</v>
      </c>
      <c r="BB127" s="25" t="s">
        <v>4</v>
      </c>
      <c r="BC127" s="27">
        <f t="shared" si="4"/>
        <v>385</v>
      </c>
      <c r="BE127" s="12"/>
    </row>
    <row r="128" spans="1:57" ht="15.75" customHeight="1">
      <c r="A128" s="17" t="s">
        <v>10</v>
      </c>
      <c r="B128" s="16">
        <v>0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136</v>
      </c>
      <c r="P128" s="13">
        <v>133</v>
      </c>
      <c r="Q128" s="13">
        <v>11</v>
      </c>
      <c r="R128" s="13">
        <v>3</v>
      </c>
      <c r="S128" s="13">
        <v>3</v>
      </c>
      <c r="T128" s="13">
        <v>5</v>
      </c>
      <c r="U128" s="13">
        <v>9</v>
      </c>
      <c r="V128" s="13">
        <v>3</v>
      </c>
      <c r="W128" s="13">
        <v>0</v>
      </c>
      <c r="X128" s="13">
        <v>0</v>
      </c>
      <c r="Y128" s="13">
        <v>0</v>
      </c>
      <c r="Z128" s="13">
        <v>0</v>
      </c>
      <c r="AA128" s="13">
        <v>0</v>
      </c>
      <c r="AB128" s="13">
        <v>0</v>
      </c>
      <c r="AC128" s="13">
        <v>12</v>
      </c>
      <c r="AD128" s="13">
        <v>8</v>
      </c>
      <c r="AE128" s="13">
        <v>3</v>
      </c>
      <c r="AF128" s="13">
        <v>4</v>
      </c>
      <c r="AG128" s="13">
        <v>5</v>
      </c>
      <c r="AH128" s="13">
        <v>8</v>
      </c>
      <c r="AI128" s="13">
        <v>6</v>
      </c>
      <c r="AJ128" s="13">
        <v>6</v>
      </c>
      <c r="AK128" s="13">
        <v>6</v>
      </c>
      <c r="AL128" s="13">
        <v>4</v>
      </c>
      <c r="AM128" s="13">
        <v>1</v>
      </c>
      <c r="AN128" s="13">
        <v>5</v>
      </c>
      <c r="AO128" s="13">
        <v>3</v>
      </c>
      <c r="AP128" s="13">
        <v>3</v>
      </c>
      <c r="AQ128" s="13">
        <v>0</v>
      </c>
      <c r="AR128" s="13">
        <v>0</v>
      </c>
      <c r="AS128" s="13">
        <v>0</v>
      </c>
      <c r="AT128" s="13">
        <v>0</v>
      </c>
      <c r="AU128" s="13">
        <v>0</v>
      </c>
      <c r="AV128" s="13">
        <v>0</v>
      </c>
      <c r="AW128" s="13">
        <v>0</v>
      </c>
      <c r="AX128" s="13">
        <v>0</v>
      </c>
      <c r="AY128" s="13">
        <v>0</v>
      </c>
      <c r="AZ128" s="13">
        <v>0</v>
      </c>
      <c r="BA128" s="13">
        <v>0</v>
      </c>
      <c r="BB128" s="25" t="s">
        <v>4</v>
      </c>
      <c r="BC128" s="27">
        <f t="shared" si="4"/>
        <v>377</v>
      </c>
      <c r="BE128" s="12"/>
    </row>
    <row r="129" spans="1:57" ht="15.75" customHeight="1">
      <c r="A129" s="17" t="s">
        <v>11</v>
      </c>
      <c r="B129" s="16">
        <v>19</v>
      </c>
      <c r="C129" s="13">
        <v>27</v>
      </c>
      <c r="D129" s="13">
        <v>15</v>
      </c>
      <c r="E129" s="13">
        <v>6</v>
      </c>
      <c r="F129" s="13">
        <v>0</v>
      </c>
      <c r="G129" s="13">
        <v>0</v>
      </c>
      <c r="H129" s="13">
        <v>28</v>
      </c>
      <c r="I129" s="13">
        <v>5</v>
      </c>
      <c r="J129" s="13">
        <v>17</v>
      </c>
      <c r="K129" s="13">
        <v>7</v>
      </c>
      <c r="L129" s="13">
        <v>19</v>
      </c>
      <c r="M129" s="13">
        <v>35</v>
      </c>
      <c r="N129" s="13">
        <v>20</v>
      </c>
      <c r="O129" s="13">
        <v>26</v>
      </c>
      <c r="P129" s="13">
        <v>32</v>
      </c>
      <c r="Q129" s="13">
        <v>33</v>
      </c>
      <c r="R129" s="13">
        <v>30</v>
      </c>
      <c r="S129" s="13">
        <v>17</v>
      </c>
      <c r="T129" s="13">
        <v>28</v>
      </c>
      <c r="U129" s="13">
        <v>16</v>
      </c>
      <c r="V129" s="13">
        <v>26</v>
      </c>
      <c r="W129" s="13">
        <v>23</v>
      </c>
      <c r="X129" s="13">
        <v>14</v>
      </c>
      <c r="Y129" s="13">
        <v>23</v>
      </c>
      <c r="Z129" s="13">
        <v>11</v>
      </c>
      <c r="AA129" s="13">
        <v>13</v>
      </c>
      <c r="AB129" s="13">
        <v>13</v>
      </c>
      <c r="AC129" s="13">
        <v>12</v>
      </c>
      <c r="AD129" s="13">
        <v>12</v>
      </c>
      <c r="AE129" s="13">
        <v>8</v>
      </c>
      <c r="AF129" s="13">
        <v>12</v>
      </c>
      <c r="AG129" s="13">
        <v>13</v>
      </c>
      <c r="AH129" s="13">
        <v>24</v>
      </c>
      <c r="AI129" s="13">
        <v>11</v>
      </c>
      <c r="AJ129" s="13">
        <v>15</v>
      </c>
      <c r="AK129" s="13">
        <v>16</v>
      </c>
      <c r="AL129" s="13">
        <v>43</v>
      </c>
      <c r="AM129" s="13">
        <v>21</v>
      </c>
      <c r="AN129" s="13">
        <v>20</v>
      </c>
      <c r="AO129" s="13">
        <v>23</v>
      </c>
      <c r="AP129" s="13">
        <v>14</v>
      </c>
      <c r="AQ129" s="13">
        <v>20</v>
      </c>
      <c r="AR129" s="13">
        <v>28</v>
      </c>
      <c r="AS129" s="13">
        <v>22</v>
      </c>
      <c r="AT129" s="13">
        <v>32</v>
      </c>
      <c r="AU129" s="13">
        <v>26</v>
      </c>
      <c r="AV129" s="13">
        <v>51</v>
      </c>
      <c r="AW129" s="13">
        <v>45</v>
      </c>
      <c r="AX129" s="13">
        <v>21</v>
      </c>
      <c r="AY129" s="13">
        <v>45</v>
      </c>
      <c r="AZ129" s="13">
        <v>16</v>
      </c>
      <c r="BA129" s="13">
        <v>39</v>
      </c>
      <c r="BB129" s="25" t="s">
        <v>4</v>
      </c>
      <c r="BC129" s="27">
        <f t="shared" si="4"/>
        <v>1092</v>
      </c>
      <c r="BE129" s="12"/>
    </row>
    <row r="130" spans="1:57" ht="15.75" customHeight="1">
      <c r="A130" s="17" t="s">
        <v>12</v>
      </c>
      <c r="B130" s="16">
        <v>3</v>
      </c>
      <c r="C130" s="13">
        <v>3</v>
      </c>
      <c r="D130" s="13">
        <v>3</v>
      </c>
      <c r="E130" s="13">
        <v>2</v>
      </c>
      <c r="F130" s="13">
        <v>3</v>
      </c>
      <c r="G130" s="13">
        <v>2</v>
      </c>
      <c r="H130" s="13">
        <v>3</v>
      </c>
      <c r="I130" s="13">
        <v>3</v>
      </c>
      <c r="J130" s="13">
        <v>3</v>
      </c>
      <c r="K130" s="13">
        <v>0</v>
      </c>
      <c r="L130" s="13">
        <v>2</v>
      </c>
      <c r="M130" s="13">
        <v>6</v>
      </c>
      <c r="N130" s="13">
        <v>4</v>
      </c>
      <c r="O130" s="13">
        <v>3</v>
      </c>
      <c r="P130" s="13">
        <v>3</v>
      </c>
      <c r="Q130" s="13">
        <v>4</v>
      </c>
      <c r="R130" s="13">
        <v>3</v>
      </c>
      <c r="S130" s="13">
        <v>0</v>
      </c>
      <c r="T130" s="13">
        <v>2</v>
      </c>
      <c r="U130" s="13">
        <v>3</v>
      </c>
      <c r="V130" s="13">
        <v>9</v>
      </c>
      <c r="W130" s="13">
        <v>4</v>
      </c>
      <c r="X130" s="13">
        <v>3</v>
      </c>
      <c r="Y130" s="13">
        <v>4</v>
      </c>
      <c r="Z130" s="13">
        <v>5</v>
      </c>
      <c r="AA130" s="13">
        <v>7</v>
      </c>
      <c r="AB130" s="13">
        <v>5</v>
      </c>
      <c r="AC130" s="13">
        <v>3</v>
      </c>
      <c r="AD130" s="13">
        <v>3</v>
      </c>
      <c r="AE130" s="13">
        <v>3</v>
      </c>
      <c r="AF130" s="13">
        <v>4</v>
      </c>
      <c r="AG130" s="13">
        <v>4</v>
      </c>
      <c r="AH130" s="13">
        <v>4</v>
      </c>
      <c r="AI130" s="13">
        <v>4</v>
      </c>
      <c r="AJ130" s="13">
        <v>3</v>
      </c>
      <c r="AK130" s="13">
        <v>0</v>
      </c>
      <c r="AL130" s="13">
        <v>3</v>
      </c>
      <c r="AM130" s="13">
        <v>7</v>
      </c>
      <c r="AN130" s="13">
        <v>4</v>
      </c>
      <c r="AO130" s="13">
        <v>3</v>
      </c>
      <c r="AP130" s="13">
        <v>3</v>
      </c>
      <c r="AQ130" s="13">
        <v>3</v>
      </c>
      <c r="AR130" s="13">
        <v>4</v>
      </c>
      <c r="AS130" s="13">
        <v>7</v>
      </c>
      <c r="AT130" s="13">
        <v>7</v>
      </c>
      <c r="AU130" s="13">
        <v>4</v>
      </c>
      <c r="AV130" s="13">
        <v>6</v>
      </c>
      <c r="AW130" s="13">
        <v>7</v>
      </c>
      <c r="AX130" s="13">
        <v>3</v>
      </c>
      <c r="AY130" s="13">
        <v>3</v>
      </c>
      <c r="AZ130" s="13">
        <v>3</v>
      </c>
      <c r="BA130" s="13">
        <v>2</v>
      </c>
      <c r="BB130" s="25" t="s">
        <v>4</v>
      </c>
      <c r="BC130" s="27">
        <f t="shared" si="4"/>
        <v>189</v>
      </c>
      <c r="BE130" s="12"/>
    </row>
    <row r="131" spans="1:57" ht="15.75" customHeight="1">
      <c r="A131" s="17" t="s">
        <v>13</v>
      </c>
      <c r="B131" s="16">
        <v>1</v>
      </c>
      <c r="C131" s="13">
        <v>0</v>
      </c>
      <c r="D131" s="13">
        <v>1</v>
      </c>
      <c r="E131" s="13">
        <v>4</v>
      </c>
      <c r="F131" s="13">
        <v>1</v>
      </c>
      <c r="G131" s="13">
        <v>3</v>
      </c>
      <c r="H131" s="13">
        <v>0</v>
      </c>
      <c r="I131" s="13">
        <v>1</v>
      </c>
      <c r="J131" s="13">
        <v>1</v>
      </c>
      <c r="K131" s="13">
        <v>0</v>
      </c>
      <c r="L131" s="13">
        <v>0</v>
      </c>
      <c r="M131" s="13">
        <v>1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1</v>
      </c>
      <c r="V131" s="13">
        <v>1</v>
      </c>
      <c r="W131" s="13">
        <v>2</v>
      </c>
      <c r="X131" s="13">
        <v>0</v>
      </c>
      <c r="Y131" s="13">
        <v>4</v>
      </c>
      <c r="Z131" s="13">
        <v>1</v>
      </c>
      <c r="AA131" s="13">
        <v>0</v>
      </c>
      <c r="AB131" s="13">
        <v>0</v>
      </c>
      <c r="AC131" s="13">
        <v>1</v>
      </c>
      <c r="AD131" s="13">
        <v>2</v>
      </c>
      <c r="AE131" s="13">
        <v>0</v>
      </c>
      <c r="AF131" s="13">
        <v>2</v>
      </c>
      <c r="AG131" s="13">
        <v>1</v>
      </c>
      <c r="AH131" s="13">
        <v>0</v>
      </c>
      <c r="AI131" s="13">
        <v>0</v>
      </c>
      <c r="AJ131" s="13">
        <v>6</v>
      </c>
      <c r="AK131" s="13">
        <v>4</v>
      </c>
      <c r="AL131" s="13">
        <v>0</v>
      </c>
      <c r="AM131" s="13">
        <v>1</v>
      </c>
      <c r="AN131" s="13">
        <v>1</v>
      </c>
      <c r="AO131" s="13">
        <v>1</v>
      </c>
      <c r="AP131" s="13">
        <v>2</v>
      </c>
      <c r="AQ131" s="13">
        <v>0</v>
      </c>
      <c r="AR131" s="13">
        <v>2</v>
      </c>
      <c r="AS131" s="13">
        <v>4</v>
      </c>
      <c r="AT131" s="13">
        <v>0</v>
      </c>
      <c r="AU131" s="13">
        <v>0</v>
      </c>
      <c r="AV131" s="13">
        <v>0</v>
      </c>
      <c r="AW131" s="13">
        <v>0</v>
      </c>
      <c r="AX131" s="13">
        <v>0</v>
      </c>
      <c r="AY131" s="13">
        <v>0</v>
      </c>
      <c r="AZ131" s="13">
        <v>0</v>
      </c>
      <c r="BA131" s="13">
        <v>0</v>
      </c>
      <c r="BB131" s="25" t="s">
        <v>4</v>
      </c>
      <c r="BC131" s="27">
        <f t="shared" si="4"/>
        <v>49</v>
      </c>
      <c r="BE131" s="12"/>
    </row>
    <row r="132" spans="1:57" ht="15.75" customHeight="1">
      <c r="A132" s="17" t="s">
        <v>14</v>
      </c>
      <c r="B132" s="16">
        <v>35</v>
      </c>
      <c r="C132" s="13">
        <v>36</v>
      </c>
      <c r="D132" s="13">
        <v>28</v>
      </c>
      <c r="E132" s="13">
        <v>42</v>
      </c>
      <c r="F132" s="13">
        <v>34</v>
      </c>
      <c r="G132" s="13">
        <v>40</v>
      </c>
      <c r="H132" s="13">
        <v>35</v>
      </c>
      <c r="I132" s="13">
        <v>50</v>
      </c>
      <c r="J132" s="13">
        <v>44</v>
      </c>
      <c r="K132" s="13">
        <v>43</v>
      </c>
      <c r="L132" s="13">
        <v>49</v>
      </c>
      <c r="M132" s="13">
        <v>70</v>
      </c>
      <c r="N132" s="13">
        <v>71</v>
      </c>
      <c r="O132" s="13">
        <v>27</v>
      </c>
      <c r="P132" s="13">
        <v>57</v>
      </c>
      <c r="Q132" s="13">
        <v>52</v>
      </c>
      <c r="R132" s="13">
        <v>28</v>
      </c>
      <c r="S132" s="13">
        <v>20</v>
      </c>
      <c r="T132" s="13">
        <v>50</v>
      </c>
      <c r="U132" s="13">
        <v>37</v>
      </c>
      <c r="V132" s="13">
        <v>37</v>
      </c>
      <c r="W132" s="13">
        <v>51</v>
      </c>
      <c r="X132" s="13">
        <v>49</v>
      </c>
      <c r="Y132" s="13">
        <v>70</v>
      </c>
      <c r="Z132" s="13">
        <v>44</v>
      </c>
      <c r="AA132" s="13">
        <v>36</v>
      </c>
      <c r="AB132" s="13">
        <v>44</v>
      </c>
      <c r="AC132" s="13">
        <v>63</v>
      </c>
      <c r="AD132" s="13">
        <v>33</v>
      </c>
      <c r="AE132" s="13">
        <v>36</v>
      </c>
      <c r="AF132" s="13">
        <v>52</v>
      </c>
      <c r="AG132" s="13">
        <v>39</v>
      </c>
      <c r="AH132" s="13">
        <v>20</v>
      </c>
      <c r="AI132" s="13">
        <v>33</v>
      </c>
      <c r="AJ132" s="13">
        <v>30</v>
      </c>
      <c r="AK132" s="13">
        <v>36</v>
      </c>
      <c r="AL132" s="13">
        <v>51</v>
      </c>
      <c r="AM132" s="13">
        <v>44</v>
      </c>
      <c r="AN132" s="13">
        <v>39</v>
      </c>
      <c r="AO132" s="13">
        <v>36</v>
      </c>
      <c r="AP132" s="13">
        <v>38</v>
      </c>
      <c r="AQ132" s="13">
        <v>23</v>
      </c>
      <c r="AR132" s="13">
        <v>36</v>
      </c>
      <c r="AS132" s="13">
        <v>35</v>
      </c>
      <c r="AT132" s="13">
        <v>42</v>
      </c>
      <c r="AU132" s="13">
        <v>45</v>
      </c>
      <c r="AV132" s="13">
        <v>37</v>
      </c>
      <c r="AW132" s="13">
        <v>35</v>
      </c>
      <c r="AX132" s="13">
        <v>38</v>
      </c>
      <c r="AY132" s="13">
        <v>35</v>
      </c>
      <c r="AZ132" s="13">
        <v>29</v>
      </c>
      <c r="BA132" s="13">
        <v>78</v>
      </c>
      <c r="BB132" s="25" t="s">
        <v>4</v>
      </c>
      <c r="BC132" s="27">
        <f t="shared" si="4"/>
        <v>2162</v>
      </c>
      <c r="BE132" s="12"/>
    </row>
    <row r="133" spans="1:57" ht="15.75" customHeight="1">
      <c r="A133" s="17" t="s">
        <v>15</v>
      </c>
      <c r="B133" s="16">
        <v>2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1</v>
      </c>
      <c r="J133" s="13">
        <v>2</v>
      </c>
      <c r="K133" s="13">
        <v>1</v>
      </c>
      <c r="L133" s="13">
        <v>0</v>
      </c>
      <c r="M133" s="13">
        <v>0</v>
      </c>
      <c r="N133" s="13">
        <v>1</v>
      </c>
      <c r="O133" s="13">
        <v>0</v>
      </c>
      <c r="P133" s="13">
        <v>0</v>
      </c>
      <c r="Q133" s="13">
        <v>1</v>
      </c>
      <c r="R133" s="13">
        <v>1</v>
      </c>
      <c r="S133" s="13">
        <v>0</v>
      </c>
      <c r="T133" s="13">
        <v>5</v>
      </c>
      <c r="U133" s="13">
        <v>8</v>
      </c>
      <c r="V133" s="13">
        <v>1</v>
      </c>
      <c r="W133" s="13">
        <v>2</v>
      </c>
      <c r="X133" s="13">
        <v>1</v>
      </c>
      <c r="Y133" s="13">
        <v>2</v>
      </c>
      <c r="Z133" s="13">
        <v>0</v>
      </c>
      <c r="AA133" s="13">
        <v>0</v>
      </c>
      <c r="AB133" s="13">
        <v>4</v>
      </c>
      <c r="AC133" s="13">
        <v>6</v>
      </c>
      <c r="AD133" s="13">
        <v>1</v>
      </c>
      <c r="AE133" s="13">
        <v>3</v>
      </c>
      <c r="AF133" s="13">
        <v>0</v>
      </c>
      <c r="AG133" s="13">
        <v>2</v>
      </c>
      <c r="AH133" s="13">
        <v>0</v>
      </c>
      <c r="AI133" s="13">
        <v>1</v>
      </c>
      <c r="AJ133" s="13">
        <v>1</v>
      </c>
      <c r="AK133" s="13">
        <v>0</v>
      </c>
      <c r="AL133" s="13">
        <v>0</v>
      </c>
      <c r="AM133" s="13">
        <v>1</v>
      </c>
      <c r="AN133" s="13">
        <v>0</v>
      </c>
      <c r="AO133" s="13">
        <v>0</v>
      </c>
      <c r="AP133" s="13">
        <v>0</v>
      </c>
      <c r="AQ133" s="13">
        <v>0</v>
      </c>
      <c r="AR133" s="13">
        <v>0</v>
      </c>
      <c r="AS133" s="13">
        <v>0</v>
      </c>
      <c r="AT133" s="13">
        <v>0</v>
      </c>
      <c r="AU133" s="13">
        <v>0</v>
      </c>
      <c r="AV133" s="13">
        <v>0</v>
      </c>
      <c r="AW133" s="13">
        <v>0</v>
      </c>
      <c r="AX133" s="13">
        <v>1</v>
      </c>
      <c r="AY133" s="13">
        <v>1</v>
      </c>
      <c r="AZ133" s="13">
        <v>0</v>
      </c>
      <c r="BA133" s="13">
        <v>1</v>
      </c>
      <c r="BB133" s="25" t="s">
        <v>4</v>
      </c>
      <c r="BC133" s="27">
        <f t="shared" si="4"/>
        <v>50</v>
      </c>
      <c r="BE133" s="12"/>
    </row>
    <row r="134" spans="1:57" ht="15.75" customHeight="1">
      <c r="A134" s="17" t="s">
        <v>16</v>
      </c>
      <c r="B134" s="16">
        <v>0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3">
        <v>0</v>
      </c>
      <c r="AA134" s="13">
        <v>0</v>
      </c>
      <c r="AB134" s="13">
        <v>0</v>
      </c>
      <c r="AC134" s="13">
        <v>0</v>
      </c>
      <c r="AD134" s="13">
        <v>0</v>
      </c>
      <c r="AE134" s="13">
        <v>0</v>
      </c>
      <c r="AF134" s="13">
        <v>0</v>
      </c>
      <c r="AG134" s="13">
        <v>0</v>
      </c>
      <c r="AH134" s="13">
        <v>0</v>
      </c>
      <c r="AI134" s="13">
        <v>0</v>
      </c>
      <c r="AJ134" s="13">
        <v>0</v>
      </c>
      <c r="AK134" s="13">
        <v>0</v>
      </c>
      <c r="AL134" s="13">
        <v>0</v>
      </c>
      <c r="AM134" s="13">
        <v>0</v>
      </c>
      <c r="AN134" s="13">
        <v>0</v>
      </c>
      <c r="AO134" s="13">
        <v>0</v>
      </c>
      <c r="AP134" s="13">
        <v>0</v>
      </c>
      <c r="AQ134" s="13">
        <v>0</v>
      </c>
      <c r="AR134" s="13">
        <v>0</v>
      </c>
      <c r="AS134" s="13">
        <v>0</v>
      </c>
      <c r="AT134" s="13">
        <v>0</v>
      </c>
      <c r="AU134" s="13">
        <v>0</v>
      </c>
      <c r="AV134" s="13">
        <v>0</v>
      </c>
      <c r="AW134" s="13">
        <v>0</v>
      </c>
      <c r="AX134" s="13">
        <v>0</v>
      </c>
      <c r="AY134" s="13">
        <v>0</v>
      </c>
      <c r="AZ134" s="13">
        <v>0</v>
      </c>
      <c r="BA134" s="13">
        <v>0</v>
      </c>
      <c r="BB134" s="25" t="s">
        <v>4</v>
      </c>
      <c r="BC134" s="27">
        <f t="shared" si="4"/>
        <v>0</v>
      </c>
      <c r="BE134" s="12"/>
    </row>
    <row r="135" spans="1:57" ht="15.75" customHeight="1">
      <c r="A135" s="17" t="s">
        <v>17</v>
      </c>
      <c r="B135" s="16">
        <v>1</v>
      </c>
      <c r="C135" s="13">
        <v>0</v>
      </c>
      <c r="D135" s="13">
        <v>0</v>
      </c>
      <c r="E135" s="13">
        <v>3</v>
      </c>
      <c r="F135" s="13">
        <v>1</v>
      </c>
      <c r="G135" s="13">
        <v>0</v>
      </c>
      <c r="H135" s="13">
        <v>6</v>
      </c>
      <c r="I135" s="13">
        <v>2</v>
      </c>
      <c r="J135" s="13">
        <v>0</v>
      </c>
      <c r="K135" s="13">
        <v>3</v>
      </c>
      <c r="L135" s="13">
        <v>4</v>
      </c>
      <c r="M135" s="13">
        <v>4</v>
      </c>
      <c r="N135" s="13">
        <v>4</v>
      </c>
      <c r="O135" s="13">
        <v>0</v>
      </c>
      <c r="P135" s="13">
        <v>1</v>
      </c>
      <c r="Q135" s="13">
        <v>2</v>
      </c>
      <c r="R135" s="13">
        <v>1</v>
      </c>
      <c r="S135" s="13">
        <v>5</v>
      </c>
      <c r="T135" s="13">
        <v>4</v>
      </c>
      <c r="U135" s="13">
        <v>13</v>
      </c>
      <c r="V135" s="13">
        <v>9</v>
      </c>
      <c r="W135" s="13">
        <v>12</v>
      </c>
      <c r="X135" s="13">
        <v>8</v>
      </c>
      <c r="Y135" s="13">
        <v>2</v>
      </c>
      <c r="Z135" s="13">
        <v>11</v>
      </c>
      <c r="AA135" s="13">
        <v>7</v>
      </c>
      <c r="AB135" s="13">
        <v>5</v>
      </c>
      <c r="AC135" s="13">
        <v>1</v>
      </c>
      <c r="AD135" s="13">
        <v>2</v>
      </c>
      <c r="AE135" s="13">
        <v>10</v>
      </c>
      <c r="AF135" s="13">
        <v>2</v>
      </c>
      <c r="AG135" s="13">
        <v>2</v>
      </c>
      <c r="AH135" s="13">
        <v>4</v>
      </c>
      <c r="AI135" s="13">
        <v>2</v>
      </c>
      <c r="AJ135" s="13">
        <v>6</v>
      </c>
      <c r="AK135" s="13">
        <v>4</v>
      </c>
      <c r="AL135" s="13">
        <v>2</v>
      </c>
      <c r="AM135" s="13">
        <v>5</v>
      </c>
      <c r="AN135" s="13">
        <v>5</v>
      </c>
      <c r="AO135" s="13">
        <v>2</v>
      </c>
      <c r="AP135" s="13">
        <v>1</v>
      </c>
      <c r="AQ135" s="13">
        <v>4</v>
      </c>
      <c r="AR135" s="13">
        <v>4</v>
      </c>
      <c r="AS135" s="13">
        <v>2</v>
      </c>
      <c r="AT135" s="13">
        <v>3</v>
      </c>
      <c r="AU135" s="13">
        <v>0</v>
      </c>
      <c r="AV135" s="13">
        <v>0</v>
      </c>
      <c r="AW135" s="13">
        <v>1</v>
      </c>
      <c r="AX135" s="13">
        <v>0</v>
      </c>
      <c r="AY135" s="13">
        <v>5</v>
      </c>
      <c r="AZ135" s="13">
        <v>4</v>
      </c>
      <c r="BA135" s="13">
        <v>1</v>
      </c>
      <c r="BB135" s="25" t="s">
        <v>4</v>
      </c>
      <c r="BC135" s="27">
        <f t="shared" si="4"/>
        <v>180</v>
      </c>
      <c r="BE135" s="12"/>
    </row>
    <row r="136" spans="1:57" ht="15.75" customHeight="1">
      <c r="A136" s="17" t="s">
        <v>18</v>
      </c>
      <c r="B136" s="16">
        <v>2</v>
      </c>
      <c r="C136" s="13">
        <v>3</v>
      </c>
      <c r="D136" s="13">
        <v>1</v>
      </c>
      <c r="E136" s="13">
        <v>1</v>
      </c>
      <c r="F136" s="13" t="s">
        <v>4</v>
      </c>
      <c r="G136" s="13">
        <v>6</v>
      </c>
      <c r="H136" s="13">
        <v>0</v>
      </c>
      <c r="I136" s="13">
        <v>5</v>
      </c>
      <c r="J136" s="13">
        <v>4</v>
      </c>
      <c r="K136" s="13">
        <v>1</v>
      </c>
      <c r="L136" s="13">
        <v>1</v>
      </c>
      <c r="M136" s="13">
        <v>0</v>
      </c>
      <c r="N136" s="13">
        <v>3</v>
      </c>
      <c r="O136" s="13">
        <v>3</v>
      </c>
      <c r="P136" s="13">
        <v>5</v>
      </c>
      <c r="Q136" s="13">
        <v>1</v>
      </c>
      <c r="R136" s="13">
        <v>0</v>
      </c>
      <c r="S136" s="13">
        <v>7</v>
      </c>
      <c r="T136" s="13">
        <v>5</v>
      </c>
      <c r="U136" s="13">
        <v>15</v>
      </c>
      <c r="V136" s="13">
        <v>11</v>
      </c>
      <c r="W136" s="13">
        <v>0</v>
      </c>
      <c r="X136" s="13">
        <v>6</v>
      </c>
      <c r="Y136" s="13">
        <v>13</v>
      </c>
      <c r="Z136" s="13">
        <v>7</v>
      </c>
      <c r="AA136" s="13">
        <v>1</v>
      </c>
      <c r="AB136" s="13">
        <v>3</v>
      </c>
      <c r="AC136" s="13">
        <v>0</v>
      </c>
      <c r="AD136" s="13">
        <v>4</v>
      </c>
      <c r="AE136" s="13">
        <v>3</v>
      </c>
      <c r="AF136" s="13">
        <v>3</v>
      </c>
      <c r="AG136" s="13">
        <v>0</v>
      </c>
      <c r="AH136" s="13">
        <v>5</v>
      </c>
      <c r="AI136" s="13">
        <v>1</v>
      </c>
      <c r="AJ136" s="13">
        <v>2</v>
      </c>
      <c r="AK136" s="13">
        <v>1</v>
      </c>
      <c r="AL136" s="13">
        <v>3</v>
      </c>
      <c r="AM136" s="13">
        <v>5</v>
      </c>
      <c r="AN136" s="13">
        <v>0</v>
      </c>
      <c r="AO136" s="13">
        <v>2</v>
      </c>
      <c r="AP136" s="13">
        <v>3</v>
      </c>
      <c r="AQ136" s="13">
        <v>0</v>
      </c>
      <c r="AR136" s="13">
        <v>5</v>
      </c>
      <c r="AS136" s="13">
        <v>2</v>
      </c>
      <c r="AT136" s="13">
        <v>2</v>
      </c>
      <c r="AU136" s="13">
        <v>2</v>
      </c>
      <c r="AV136" s="13">
        <v>5</v>
      </c>
      <c r="AW136" s="13">
        <v>3</v>
      </c>
      <c r="AX136" s="13">
        <v>5</v>
      </c>
      <c r="AY136" s="13">
        <v>4</v>
      </c>
      <c r="AZ136" s="13">
        <v>6</v>
      </c>
      <c r="BA136" s="13">
        <v>1</v>
      </c>
      <c r="BB136" s="25" t="s">
        <v>4</v>
      </c>
      <c r="BC136" s="27">
        <f t="shared" si="4"/>
        <v>171</v>
      </c>
      <c r="BE136" s="12"/>
    </row>
    <row r="137" spans="1:57" ht="15.75" customHeight="1">
      <c r="A137" s="17" t="s">
        <v>19</v>
      </c>
      <c r="B137" s="16">
        <v>10</v>
      </c>
      <c r="C137" s="13">
        <v>11</v>
      </c>
      <c r="D137" s="13">
        <v>14</v>
      </c>
      <c r="E137" s="13">
        <v>0</v>
      </c>
      <c r="F137" s="13">
        <v>0</v>
      </c>
      <c r="G137" s="13">
        <v>4</v>
      </c>
      <c r="H137" s="13">
        <v>18</v>
      </c>
      <c r="I137" s="13">
        <v>14</v>
      </c>
      <c r="J137" s="13">
        <v>0</v>
      </c>
      <c r="K137" s="13">
        <v>11</v>
      </c>
      <c r="L137" s="13">
        <v>6</v>
      </c>
      <c r="M137" s="13">
        <v>17</v>
      </c>
      <c r="N137" s="13">
        <v>10</v>
      </c>
      <c r="O137" s="13">
        <v>9</v>
      </c>
      <c r="P137" s="13">
        <v>12</v>
      </c>
      <c r="Q137" s="13">
        <v>11</v>
      </c>
      <c r="R137" s="13">
        <v>20</v>
      </c>
      <c r="S137" s="13">
        <v>14</v>
      </c>
      <c r="T137" s="13">
        <v>17</v>
      </c>
      <c r="U137" s="13">
        <v>29</v>
      </c>
      <c r="V137" s="13">
        <v>26</v>
      </c>
      <c r="W137" s="13">
        <v>38</v>
      </c>
      <c r="X137" s="13">
        <v>0</v>
      </c>
      <c r="Y137" s="13">
        <v>30</v>
      </c>
      <c r="Z137" s="13">
        <v>21</v>
      </c>
      <c r="AA137" s="13">
        <v>16</v>
      </c>
      <c r="AB137" s="13">
        <v>12</v>
      </c>
      <c r="AC137" s="13">
        <v>20</v>
      </c>
      <c r="AD137" s="13">
        <v>0</v>
      </c>
      <c r="AE137" s="13">
        <v>0</v>
      </c>
      <c r="AF137" s="13">
        <v>0</v>
      </c>
      <c r="AG137" s="13">
        <v>30</v>
      </c>
      <c r="AH137" s="13">
        <v>34</v>
      </c>
      <c r="AI137" s="13">
        <v>15</v>
      </c>
      <c r="AJ137" s="13">
        <v>27</v>
      </c>
      <c r="AK137" s="13">
        <v>22</v>
      </c>
      <c r="AL137" s="13">
        <v>10</v>
      </c>
      <c r="AM137" s="13">
        <v>15</v>
      </c>
      <c r="AN137" s="13">
        <v>6</v>
      </c>
      <c r="AO137" s="13">
        <v>17</v>
      </c>
      <c r="AP137" s="13">
        <v>10</v>
      </c>
      <c r="AQ137" s="13">
        <v>21</v>
      </c>
      <c r="AR137" s="13">
        <v>15</v>
      </c>
      <c r="AS137" s="13">
        <v>5</v>
      </c>
      <c r="AT137" s="13">
        <v>7</v>
      </c>
      <c r="AU137" s="13">
        <v>0</v>
      </c>
      <c r="AV137" s="13">
        <v>8</v>
      </c>
      <c r="AW137" s="13">
        <v>0</v>
      </c>
      <c r="AX137" s="13">
        <v>10</v>
      </c>
      <c r="AY137" s="13">
        <v>16</v>
      </c>
      <c r="AZ137" s="13">
        <v>6</v>
      </c>
      <c r="BA137" s="13">
        <v>5</v>
      </c>
      <c r="BB137" s="25" t="s">
        <v>4</v>
      </c>
      <c r="BC137" s="27">
        <f t="shared" si="4"/>
        <v>669</v>
      </c>
      <c r="BE137" s="12"/>
    </row>
    <row r="138" spans="1:57" ht="15.75" customHeight="1">
      <c r="A138" s="17" t="s">
        <v>20</v>
      </c>
      <c r="B138" s="16">
        <v>0</v>
      </c>
      <c r="C138" s="13">
        <v>3</v>
      </c>
      <c r="D138" s="13">
        <v>2</v>
      </c>
      <c r="E138" s="13">
        <v>0</v>
      </c>
      <c r="F138" s="13">
        <v>1</v>
      </c>
      <c r="G138" s="13">
        <v>0</v>
      </c>
      <c r="H138" s="13">
        <v>0</v>
      </c>
      <c r="I138" s="13">
        <v>1</v>
      </c>
      <c r="J138" s="13">
        <v>0</v>
      </c>
      <c r="K138" s="13">
        <v>0</v>
      </c>
      <c r="L138" s="13">
        <v>1</v>
      </c>
      <c r="M138" s="13">
        <v>1</v>
      </c>
      <c r="N138" s="13">
        <v>1</v>
      </c>
      <c r="O138" s="13">
        <v>0</v>
      </c>
      <c r="P138" s="13">
        <v>0</v>
      </c>
      <c r="Q138" s="13">
        <v>0</v>
      </c>
      <c r="R138" s="13">
        <v>0</v>
      </c>
      <c r="S138" s="13">
        <v>1</v>
      </c>
      <c r="T138" s="13">
        <v>0</v>
      </c>
      <c r="U138" s="13">
        <v>0</v>
      </c>
      <c r="V138" s="13">
        <v>0</v>
      </c>
      <c r="W138" s="13">
        <v>0</v>
      </c>
      <c r="X138" s="13">
        <v>2</v>
      </c>
      <c r="Y138" s="13">
        <v>1</v>
      </c>
      <c r="Z138" s="13">
        <v>0</v>
      </c>
      <c r="AA138" s="13">
        <v>0</v>
      </c>
      <c r="AB138" s="13">
        <v>0</v>
      </c>
      <c r="AC138" s="13">
        <v>1</v>
      </c>
      <c r="AD138" s="13">
        <v>0</v>
      </c>
      <c r="AE138" s="13">
        <v>2</v>
      </c>
      <c r="AF138" s="13">
        <v>0</v>
      </c>
      <c r="AG138" s="13">
        <v>0</v>
      </c>
      <c r="AH138" s="13">
        <v>0</v>
      </c>
      <c r="AI138" s="13">
        <v>0</v>
      </c>
      <c r="AJ138" s="13">
        <v>0</v>
      </c>
      <c r="AK138" s="13">
        <v>0</v>
      </c>
      <c r="AL138" s="13">
        <v>0</v>
      </c>
      <c r="AM138" s="13">
        <v>0</v>
      </c>
      <c r="AN138" s="13">
        <v>0</v>
      </c>
      <c r="AO138" s="13">
        <v>0</v>
      </c>
      <c r="AP138" s="13">
        <v>0</v>
      </c>
      <c r="AQ138" s="13">
        <v>0</v>
      </c>
      <c r="AR138" s="13">
        <v>0</v>
      </c>
      <c r="AS138" s="13">
        <v>0</v>
      </c>
      <c r="AT138" s="13">
        <v>0</v>
      </c>
      <c r="AU138" s="13">
        <v>0</v>
      </c>
      <c r="AV138" s="13">
        <v>0</v>
      </c>
      <c r="AW138" s="13">
        <v>1</v>
      </c>
      <c r="AX138" s="13">
        <v>0</v>
      </c>
      <c r="AY138" s="13">
        <v>2</v>
      </c>
      <c r="AZ138" s="13">
        <v>0</v>
      </c>
      <c r="BA138" s="13">
        <v>0</v>
      </c>
      <c r="BB138" s="25" t="s">
        <v>4</v>
      </c>
      <c r="BC138" s="27">
        <f t="shared" si="4"/>
        <v>20</v>
      </c>
      <c r="BE138" s="12"/>
    </row>
    <row r="139" spans="1:57" ht="15.75" customHeight="1">
      <c r="A139" s="17" t="s">
        <v>21</v>
      </c>
      <c r="B139" s="16">
        <v>9</v>
      </c>
      <c r="C139" s="13">
        <v>13</v>
      </c>
      <c r="D139" s="13">
        <v>0</v>
      </c>
      <c r="E139" s="13">
        <v>8</v>
      </c>
      <c r="F139" s="13">
        <v>15</v>
      </c>
      <c r="G139" s="13">
        <v>5</v>
      </c>
      <c r="H139" s="13">
        <v>5</v>
      </c>
      <c r="I139" s="13">
        <v>5</v>
      </c>
      <c r="J139" s="13">
        <v>6</v>
      </c>
      <c r="K139" s="13">
        <v>14</v>
      </c>
      <c r="L139" s="13">
        <v>9</v>
      </c>
      <c r="M139" s="13">
        <v>13</v>
      </c>
      <c r="N139" s="13">
        <v>7</v>
      </c>
      <c r="O139" s="13">
        <v>13</v>
      </c>
      <c r="P139" s="13">
        <v>18</v>
      </c>
      <c r="Q139" s="13">
        <v>27</v>
      </c>
      <c r="R139" s="13">
        <v>27</v>
      </c>
      <c r="S139" s="13">
        <v>26</v>
      </c>
      <c r="T139" s="13">
        <v>26</v>
      </c>
      <c r="U139" s="13">
        <v>27</v>
      </c>
      <c r="V139" s="13">
        <v>29</v>
      </c>
      <c r="W139" s="13">
        <v>35</v>
      </c>
      <c r="X139" s="13">
        <v>35</v>
      </c>
      <c r="Y139" s="13">
        <v>0</v>
      </c>
      <c r="Z139" s="13">
        <v>44</v>
      </c>
      <c r="AA139" s="13">
        <v>27</v>
      </c>
      <c r="AB139" s="13">
        <v>32</v>
      </c>
      <c r="AC139" s="13">
        <v>16</v>
      </c>
      <c r="AD139" s="13">
        <v>16</v>
      </c>
      <c r="AE139" s="13">
        <v>20</v>
      </c>
      <c r="AF139" s="13">
        <v>27</v>
      </c>
      <c r="AG139" s="13">
        <v>21</v>
      </c>
      <c r="AH139" s="13">
        <v>34</v>
      </c>
      <c r="AI139" s="13">
        <v>33</v>
      </c>
      <c r="AJ139" s="13">
        <v>28</v>
      </c>
      <c r="AK139" s="13">
        <v>30</v>
      </c>
      <c r="AL139" s="13">
        <v>31</v>
      </c>
      <c r="AM139" s="13">
        <v>45</v>
      </c>
      <c r="AN139" s="13">
        <v>13</v>
      </c>
      <c r="AO139" s="13">
        <v>31</v>
      </c>
      <c r="AP139" s="13">
        <v>56</v>
      </c>
      <c r="AQ139" s="13">
        <v>23</v>
      </c>
      <c r="AR139" s="13">
        <v>33</v>
      </c>
      <c r="AS139" s="13">
        <v>33</v>
      </c>
      <c r="AT139" s="13">
        <v>30</v>
      </c>
      <c r="AU139" s="13">
        <v>25</v>
      </c>
      <c r="AV139" s="13">
        <v>58</v>
      </c>
      <c r="AW139" s="13">
        <v>35</v>
      </c>
      <c r="AX139" s="13">
        <v>53</v>
      </c>
      <c r="AY139" s="13">
        <v>50</v>
      </c>
      <c r="AZ139" s="13">
        <v>29</v>
      </c>
      <c r="BA139" s="13">
        <v>21</v>
      </c>
      <c r="BB139" s="25" t="s">
        <v>4</v>
      </c>
      <c r="BC139" s="27">
        <f t="shared" si="4"/>
        <v>1266</v>
      </c>
      <c r="BE139" s="12"/>
    </row>
    <row r="140" spans="1:57" ht="15.75" customHeight="1">
      <c r="A140" s="17" t="s">
        <v>22</v>
      </c>
      <c r="B140" s="16">
        <v>11</v>
      </c>
      <c r="C140" s="13">
        <v>9</v>
      </c>
      <c r="D140" s="13">
        <v>15</v>
      </c>
      <c r="E140" s="13">
        <v>13</v>
      </c>
      <c r="F140" s="13">
        <v>7</v>
      </c>
      <c r="G140" s="13">
        <v>24</v>
      </c>
      <c r="H140" s="13">
        <v>10</v>
      </c>
      <c r="I140" s="13">
        <v>8</v>
      </c>
      <c r="J140" s="13">
        <v>10</v>
      </c>
      <c r="K140" s="13">
        <v>12</v>
      </c>
      <c r="L140" s="13">
        <v>24</v>
      </c>
      <c r="M140" s="13">
        <v>13</v>
      </c>
      <c r="N140" s="13">
        <v>15</v>
      </c>
      <c r="O140" s="13">
        <v>15</v>
      </c>
      <c r="P140" s="13">
        <v>14</v>
      </c>
      <c r="Q140" s="13">
        <v>24</v>
      </c>
      <c r="R140" s="13">
        <v>4</v>
      </c>
      <c r="S140" s="13">
        <v>10</v>
      </c>
      <c r="T140" s="13">
        <v>17</v>
      </c>
      <c r="U140" s="13">
        <v>15</v>
      </c>
      <c r="V140" s="13">
        <v>9</v>
      </c>
      <c r="W140" s="13">
        <v>6</v>
      </c>
      <c r="X140" s="13">
        <v>12</v>
      </c>
      <c r="Y140" s="13">
        <v>20</v>
      </c>
      <c r="Z140" s="13">
        <v>17</v>
      </c>
      <c r="AA140" s="13">
        <v>0</v>
      </c>
      <c r="AB140" s="13">
        <v>14</v>
      </c>
      <c r="AC140" s="13">
        <v>15</v>
      </c>
      <c r="AD140" s="13">
        <v>7</v>
      </c>
      <c r="AE140" s="13">
        <v>3</v>
      </c>
      <c r="AF140" s="13">
        <v>11</v>
      </c>
      <c r="AG140" s="13">
        <v>17</v>
      </c>
      <c r="AH140" s="13">
        <v>19</v>
      </c>
      <c r="AI140" s="13">
        <v>19</v>
      </c>
      <c r="AJ140" s="13">
        <v>15</v>
      </c>
      <c r="AK140" s="13">
        <v>18</v>
      </c>
      <c r="AL140" s="13">
        <v>30</v>
      </c>
      <c r="AM140" s="13">
        <v>14</v>
      </c>
      <c r="AN140" s="13">
        <v>13</v>
      </c>
      <c r="AO140" s="13">
        <v>20</v>
      </c>
      <c r="AP140" s="13">
        <v>14</v>
      </c>
      <c r="AQ140" s="13">
        <v>11</v>
      </c>
      <c r="AR140" s="13">
        <v>17</v>
      </c>
      <c r="AS140" s="13">
        <v>8</v>
      </c>
      <c r="AT140" s="13">
        <v>7</v>
      </c>
      <c r="AU140" s="13">
        <v>3</v>
      </c>
      <c r="AV140" s="13">
        <v>13</v>
      </c>
      <c r="AW140" s="13">
        <v>13</v>
      </c>
      <c r="AX140" s="13">
        <v>10</v>
      </c>
      <c r="AY140" s="13">
        <v>18</v>
      </c>
      <c r="AZ140" s="13">
        <v>2</v>
      </c>
      <c r="BA140" s="13">
        <v>1</v>
      </c>
      <c r="BB140" s="25" t="s">
        <v>4</v>
      </c>
      <c r="BC140" s="27">
        <f t="shared" si="4"/>
        <v>666</v>
      </c>
      <c r="BE140" s="12"/>
    </row>
    <row r="141" spans="1:57" ht="15.75" customHeight="1">
      <c r="A141" s="17" t="s">
        <v>23</v>
      </c>
      <c r="B141" s="16">
        <v>0</v>
      </c>
      <c r="C141" s="13">
        <v>0</v>
      </c>
      <c r="D141" s="13">
        <v>0</v>
      </c>
      <c r="E141" s="13">
        <v>0</v>
      </c>
      <c r="F141" s="13">
        <v>2</v>
      </c>
      <c r="G141" s="13">
        <v>0</v>
      </c>
      <c r="H141" s="13">
        <v>0</v>
      </c>
      <c r="I141" s="13">
        <v>0</v>
      </c>
      <c r="J141" s="13">
        <v>0</v>
      </c>
      <c r="K141" s="13">
        <v>3</v>
      </c>
      <c r="L141" s="13">
        <v>2</v>
      </c>
      <c r="M141" s="13">
        <v>2</v>
      </c>
      <c r="N141" s="13">
        <v>0</v>
      </c>
      <c r="O141" s="13">
        <v>1</v>
      </c>
      <c r="P141" s="13">
        <v>0</v>
      </c>
      <c r="Q141" s="13">
        <v>1</v>
      </c>
      <c r="R141" s="13">
        <v>0</v>
      </c>
      <c r="S141" s="13">
        <v>0</v>
      </c>
      <c r="T141" s="13">
        <v>2</v>
      </c>
      <c r="U141" s="13">
        <v>1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2</v>
      </c>
      <c r="AB141" s="13">
        <v>0</v>
      </c>
      <c r="AC141" s="13">
        <v>0</v>
      </c>
      <c r="AD141" s="13">
        <v>0</v>
      </c>
      <c r="AE141" s="13">
        <v>0</v>
      </c>
      <c r="AF141" s="13">
        <v>0</v>
      </c>
      <c r="AG141" s="13">
        <v>0</v>
      </c>
      <c r="AH141" s="13">
        <v>0</v>
      </c>
      <c r="AI141" s="13">
        <v>0</v>
      </c>
      <c r="AJ141" s="13">
        <v>0</v>
      </c>
      <c r="AK141" s="13">
        <v>0</v>
      </c>
      <c r="AL141" s="13">
        <v>0</v>
      </c>
      <c r="AM141" s="13">
        <v>1</v>
      </c>
      <c r="AN141" s="13">
        <v>0</v>
      </c>
      <c r="AO141" s="13">
        <v>0</v>
      </c>
      <c r="AP141" s="13">
        <v>0</v>
      </c>
      <c r="AQ141" s="13">
        <v>0</v>
      </c>
      <c r="AR141" s="13">
        <v>0</v>
      </c>
      <c r="AS141" s="13">
        <v>0</v>
      </c>
      <c r="AT141" s="13">
        <v>0</v>
      </c>
      <c r="AU141" s="13">
        <v>0</v>
      </c>
      <c r="AV141" s="13">
        <v>0</v>
      </c>
      <c r="AW141" s="13">
        <v>0</v>
      </c>
      <c r="AX141" s="13">
        <v>0</v>
      </c>
      <c r="AY141" s="13">
        <v>0</v>
      </c>
      <c r="AZ141" s="13">
        <v>0</v>
      </c>
      <c r="BA141" s="13">
        <v>0</v>
      </c>
      <c r="BB141" s="25" t="s">
        <v>4</v>
      </c>
      <c r="BC141" s="27">
        <f t="shared" si="4"/>
        <v>17</v>
      </c>
      <c r="BE141" s="12"/>
    </row>
    <row r="142" spans="1:57" ht="15.75" customHeight="1">
      <c r="A142" s="17" t="s">
        <v>24</v>
      </c>
      <c r="B142" s="16">
        <v>11</v>
      </c>
      <c r="C142" s="13">
        <v>15</v>
      </c>
      <c r="D142" s="13">
        <v>12</v>
      </c>
      <c r="E142" s="13">
        <v>15</v>
      </c>
      <c r="F142" s="13">
        <v>11</v>
      </c>
      <c r="G142" s="13">
        <v>19</v>
      </c>
      <c r="H142" s="13">
        <v>14</v>
      </c>
      <c r="I142" s="13">
        <v>24</v>
      </c>
      <c r="J142" s="13">
        <v>20</v>
      </c>
      <c r="K142" s="13">
        <v>18</v>
      </c>
      <c r="L142" s="13">
        <v>19</v>
      </c>
      <c r="M142" s="13">
        <v>51</v>
      </c>
      <c r="N142" s="13">
        <v>61</v>
      </c>
      <c r="O142" s="13">
        <v>28</v>
      </c>
      <c r="P142" s="13">
        <v>28</v>
      </c>
      <c r="Q142" s="13">
        <v>20</v>
      </c>
      <c r="R142" s="13">
        <v>13</v>
      </c>
      <c r="S142" s="13">
        <v>18</v>
      </c>
      <c r="T142" s="13">
        <v>13</v>
      </c>
      <c r="U142" s="13">
        <v>22</v>
      </c>
      <c r="V142" s="13">
        <v>16</v>
      </c>
      <c r="W142" s="13">
        <v>17</v>
      </c>
      <c r="X142" s="13">
        <v>9</v>
      </c>
      <c r="Y142" s="13">
        <v>11</v>
      </c>
      <c r="Z142" s="13">
        <v>11</v>
      </c>
      <c r="AA142" s="13">
        <v>8</v>
      </c>
      <c r="AB142" s="13">
        <v>19</v>
      </c>
      <c r="AC142" s="13">
        <v>19</v>
      </c>
      <c r="AD142" s="13">
        <v>4</v>
      </c>
      <c r="AE142" s="13">
        <v>11</v>
      </c>
      <c r="AF142" s="13">
        <v>18</v>
      </c>
      <c r="AG142" s="13">
        <v>18</v>
      </c>
      <c r="AH142" s="13">
        <v>22</v>
      </c>
      <c r="AI142" s="13">
        <v>21</v>
      </c>
      <c r="AJ142" s="13">
        <v>18</v>
      </c>
      <c r="AK142" s="13">
        <v>24</v>
      </c>
      <c r="AL142" s="13">
        <v>19</v>
      </c>
      <c r="AM142" s="13">
        <v>19</v>
      </c>
      <c r="AN142" s="13">
        <v>29</v>
      </c>
      <c r="AO142" s="13">
        <v>37</v>
      </c>
      <c r="AP142" s="13">
        <v>15</v>
      </c>
      <c r="AQ142" s="13">
        <v>30</v>
      </c>
      <c r="AR142" s="13">
        <v>17</v>
      </c>
      <c r="AS142" s="13">
        <v>27</v>
      </c>
      <c r="AT142" s="13">
        <v>14</v>
      </c>
      <c r="AU142" s="13">
        <v>8</v>
      </c>
      <c r="AV142" s="13">
        <v>13</v>
      </c>
      <c r="AW142" s="13">
        <v>13</v>
      </c>
      <c r="AX142" s="13">
        <v>19</v>
      </c>
      <c r="AY142" s="13">
        <v>8</v>
      </c>
      <c r="AZ142" s="13">
        <v>16</v>
      </c>
      <c r="BA142" s="13">
        <v>0</v>
      </c>
      <c r="BB142" s="25" t="s">
        <v>4</v>
      </c>
      <c r="BC142" s="27">
        <f t="shared" si="4"/>
        <v>962</v>
      </c>
      <c r="BE142" s="12"/>
    </row>
    <row r="143" spans="1:57" ht="15.75" customHeight="1">
      <c r="A143" s="17" t="s">
        <v>25</v>
      </c>
      <c r="B143" s="16">
        <v>21</v>
      </c>
      <c r="C143" s="13">
        <v>0</v>
      </c>
      <c r="D143" s="13">
        <v>5</v>
      </c>
      <c r="E143" s="13">
        <v>27</v>
      </c>
      <c r="F143" s="13">
        <v>32</v>
      </c>
      <c r="G143" s="13">
        <v>3</v>
      </c>
      <c r="H143" s="13">
        <v>26</v>
      </c>
      <c r="I143" s="13">
        <v>32</v>
      </c>
      <c r="J143" s="13">
        <v>28</v>
      </c>
      <c r="K143" s="13">
        <v>86</v>
      </c>
      <c r="L143" s="13">
        <v>136</v>
      </c>
      <c r="M143" s="13">
        <v>139</v>
      </c>
      <c r="N143" s="13">
        <v>71</v>
      </c>
      <c r="O143" s="13">
        <v>115</v>
      </c>
      <c r="P143" s="13">
        <v>98</v>
      </c>
      <c r="Q143" s="13">
        <v>132</v>
      </c>
      <c r="R143" s="13">
        <v>130</v>
      </c>
      <c r="S143" s="13" t="s">
        <v>4</v>
      </c>
      <c r="T143" s="13">
        <v>44</v>
      </c>
      <c r="U143" s="13">
        <v>110</v>
      </c>
      <c r="V143" s="13">
        <v>88</v>
      </c>
      <c r="W143" s="13">
        <v>96</v>
      </c>
      <c r="X143" s="13">
        <v>49</v>
      </c>
      <c r="Y143" s="13">
        <v>6</v>
      </c>
      <c r="Z143" s="13">
        <v>2</v>
      </c>
      <c r="AA143" s="13">
        <v>93</v>
      </c>
      <c r="AB143" s="13">
        <v>6</v>
      </c>
      <c r="AC143" s="13">
        <v>51</v>
      </c>
      <c r="AD143" s="13">
        <v>56</v>
      </c>
      <c r="AE143" s="13">
        <v>0</v>
      </c>
      <c r="AF143" s="13">
        <v>138</v>
      </c>
      <c r="AG143" s="13">
        <v>118</v>
      </c>
      <c r="AH143" s="13">
        <v>69</v>
      </c>
      <c r="AI143" s="13">
        <v>63</v>
      </c>
      <c r="AJ143" s="13">
        <v>51</v>
      </c>
      <c r="AK143" s="13">
        <v>55</v>
      </c>
      <c r="AL143" s="13">
        <v>64</v>
      </c>
      <c r="AM143" s="13">
        <v>63</v>
      </c>
      <c r="AN143" s="13">
        <v>42</v>
      </c>
      <c r="AO143" s="13">
        <v>35</v>
      </c>
      <c r="AP143" s="13">
        <v>58</v>
      </c>
      <c r="AQ143" s="13">
        <v>4</v>
      </c>
      <c r="AR143" s="13">
        <v>9</v>
      </c>
      <c r="AS143" s="13">
        <v>67</v>
      </c>
      <c r="AT143" s="13">
        <v>13</v>
      </c>
      <c r="AU143" s="13">
        <v>66</v>
      </c>
      <c r="AV143" s="13">
        <v>6</v>
      </c>
      <c r="AW143" s="13">
        <v>146</v>
      </c>
      <c r="AX143" s="13">
        <v>57</v>
      </c>
      <c r="AY143" s="13">
        <v>41</v>
      </c>
      <c r="AZ143" s="13">
        <v>8</v>
      </c>
      <c r="BA143" s="13">
        <v>115</v>
      </c>
      <c r="BB143" s="25" t="s">
        <v>4</v>
      </c>
      <c r="BC143" s="27">
        <f t="shared" si="4"/>
        <v>2970</v>
      </c>
      <c r="BE143" s="12"/>
    </row>
    <row r="144" spans="1:57" ht="15.75" customHeight="1">
      <c r="A144" s="17" t="s">
        <v>26</v>
      </c>
      <c r="B144" s="16">
        <v>50</v>
      </c>
      <c r="C144" s="13">
        <v>54</v>
      </c>
      <c r="D144" s="13">
        <v>37</v>
      </c>
      <c r="E144" s="13">
        <v>38</v>
      </c>
      <c r="F144" s="13">
        <v>37</v>
      </c>
      <c r="G144" s="13">
        <v>42</v>
      </c>
      <c r="H144" s="13">
        <v>46</v>
      </c>
      <c r="I144" s="13">
        <v>9</v>
      </c>
      <c r="J144" s="13">
        <v>38</v>
      </c>
      <c r="K144" s="13">
        <v>37</v>
      </c>
      <c r="L144" s="13">
        <v>42</v>
      </c>
      <c r="M144" s="13">
        <v>36</v>
      </c>
      <c r="N144" s="13">
        <v>42</v>
      </c>
      <c r="O144" s="13">
        <v>55</v>
      </c>
      <c r="P144" s="13">
        <v>67</v>
      </c>
      <c r="Q144" s="13">
        <v>56</v>
      </c>
      <c r="R144" s="13">
        <v>69</v>
      </c>
      <c r="S144" s="13">
        <v>28</v>
      </c>
      <c r="T144" s="13">
        <v>33</v>
      </c>
      <c r="U144" s="13">
        <v>57</v>
      </c>
      <c r="V144" s="13">
        <v>31</v>
      </c>
      <c r="W144" s="13">
        <v>46</v>
      </c>
      <c r="X144" s="13">
        <v>0</v>
      </c>
      <c r="Y144" s="13">
        <v>47</v>
      </c>
      <c r="Z144" s="13">
        <v>61</v>
      </c>
      <c r="AA144" s="13">
        <v>51</v>
      </c>
      <c r="AB144" s="13">
        <v>62</v>
      </c>
      <c r="AC144" s="13">
        <v>37</v>
      </c>
      <c r="AD144" s="13">
        <v>31</v>
      </c>
      <c r="AE144" s="13">
        <v>22</v>
      </c>
      <c r="AF144" s="13">
        <v>39</v>
      </c>
      <c r="AG144" s="13">
        <v>52</v>
      </c>
      <c r="AH144" s="13">
        <v>39</v>
      </c>
      <c r="AI144" s="13">
        <v>33</v>
      </c>
      <c r="AJ144" s="13">
        <v>32</v>
      </c>
      <c r="AK144" s="13">
        <v>57</v>
      </c>
      <c r="AL144" s="13">
        <v>57</v>
      </c>
      <c r="AM144" s="13">
        <v>50</v>
      </c>
      <c r="AN144" s="13">
        <v>49</v>
      </c>
      <c r="AO144" s="13">
        <v>36</v>
      </c>
      <c r="AP144" s="13">
        <v>36</v>
      </c>
      <c r="AQ144" s="13">
        <v>34</v>
      </c>
      <c r="AR144" s="13">
        <v>41</v>
      </c>
      <c r="AS144" s="13">
        <v>37</v>
      </c>
      <c r="AT144" s="13">
        <v>31</v>
      </c>
      <c r="AU144" s="13">
        <v>47</v>
      </c>
      <c r="AV144" s="13">
        <v>73</v>
      </c>
      <c r="AW144" s="13">
        <v>67</v>
      </c>
      <c r="AX144" s="13">
        <v>89</v>
      </c>
      <c r="AY144" s="13">
        <v>56</v>
      </c>
      <c r="AZ144" s="13">
        <v>56</v>
      </c>
      <c r="BA144" s="13">
        <v>48</v>
      </c>
      <c r="BB144" s="25" t="s">
        <v>4</v>
      </c>
      <c r="BC144" s="27">
        <f t="shared" si="4"/>
        <v>2320</v>
      </c>
      <c r="BE144" s="12"/>
    </row>
    <row r="145" spans="1:57" ht="15.75" customHeight="1">
      <c r="A145" s="17" t="s">
        <v>27</v>
      </c>
      <c r="B145" s="16">
        <v>63</v>
      </c>
      <c r="C145" s="13">
        <v>44</v>
      </c>
      <c r="D145" s="13">
        <v>0</v>
      </c>
      <c r="E145" s="13">
        <v>42</v>
      </c>
      <c r="F145" s="13">
        <v>22</v>
      </c>
      <c r="G145" s="13">
        <v>64</v>
      </c>
      <c r="H145" s="13">
        <v>13</v>
      </c>
      <c r="I145" s="13">
        <v>34</v>
      </c>
      <c r="J145" s="13">
        <v>43</v>
      </c>
      <c r="K145" s="13">
        <v>109</v>
      </c>
      <c r="L145" s="13">
        <v>100</v>
      </c>
      <c r="M145" s="13">
        <v>72</v>
      </c>
      <c r="N145" s="13">
        <v>66</v>
      </c>
      <c r="O145" s="13">
        <v>45</v>
      </c>
      <c r="P145" s="13">
        <v>68</v>
      </c>
      <c r="Q145" s="13">
        <v>104</v>
      </c>
      <c r="R145" s="13">
        <v>31</v>
      </c>
      <c r="S145" s="13">
        <v>52</v>
      </c>
      <c r="T145" s="13">
        <v>44</v>
      </c>
      <c r="U145" s="13">
        <v>0</v>
      </c>
      <c r="V145" s="13">
        <v>39</v>
      </c>
      <c r="W145" s="13">
        <v>19</v>
      </c>
      <c r="X145" s="13">
        <v>33</v>
      </c>
      <c r="Y145" s="13">
        <v>29</v>
      </c>
      <c r="Z145" s="13">
        <v>33</v>
      </c>
      <c r="AA145" s="13">
        <v>46</v>
      </c>
      <c r="AB145" s="13">
        <v>16</v>
      </c>
      <c r="AC145" s="13">
        <v>107</v>
      </c>
      <c r="AD145" s="13">
        <v>29</v>
      </c>
      <c r="AE145" s="13">
        <v>83</v>
      </c>
      <c r="AF145" s="13">
        <v>131</v>
      </c>
      <c r="AG145" s="13">
        <v>94</v>
      </c>
      <c r="AH145" s="13">
        <v>33</v>
      </c>
      <c r="AI145" s="13">
        <v>130</v>
      </c>
      <c r="AJ145" s="13">
        <v>54</v>
      </c>
      <c r="AK145" s="13">
        <v>96</v>
      </c>
      <c r="AL145" s="13">
        <v>51</v>
      </c>
      <c r="AM145" s="13">
        <v>55</v>
      </c>
      <c r="AN145" s="13">
        <v>50</v>
      </c>
      <c r="AO145" s="13">
        <v>12</v>
      </c>
      <c r="AP145" s="13">
        <v>102</v>
      </c>
      <c r="AQ145" s="13">
        <v>54</v>
      </c>
      <c r="AR145" s="13">
        <v>44</v>
      </c>
      <c r="AS145" s="13">
        <v>76</v>
      </c>
      <c r="AT145" s="13">
        <v>45</v>
      </c>
      <c r="AU145" s="13">
        <v>6</v>
      </c>
      <c r="AV145" s="13">
        <v>124</v>
      </c>
      <c r="AW145" s="13">
        <v>85</v>
      </c>
      <c r="AX145" s="13">
        <v>68</v>
      </c>
      <c r="AY145" s="13">
        <v>80</v>
      </c>
      <c r="AZ145" s="13">
        <v>15</v>
      </c>
      <c r="BA145" s="13">
        <v>125</v>
      </c>
      <c r="BB145" s="25" t="s">
        <v>4</v>
      </c>
      <c r="BC145" s="27">
        <f t="shared" si="4"/>
        <v>2980</v>
      </c>
      <c r="BE145" s="12"/>
    </row>
    <row r="146" spans="1:57" ht="15.75" customHeight="1">
      <c r="A146" s="17" t="s">
        <v>28</v>
      </c>
      <c r="B146" s="16">
        <v>0</v>
      </c>
      <c r="C146" s="13">
        <v>0</v>
      </c>
      <c r="D146" s="13">
        <v>0</v>
      </c>
      <c r="E146" s="13">
        <v>1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4</v>
      </c>
      <c r="N146" s="13">
        <v>1</v>
      </c>
      <c r="O146" s="13">
        <v>1</v>
      </c>
      <c r="P146" s="13">
        <v>0</v>
      </c>
      <c r="Q146" s="13">
        <v>0</v>
      </c>
      <c r="R146" s="13">
        <v>2</v>
      </c>
      <c r="S146" s="13">
        <v>1</v>
      </c>
      <c r="T146" s="13">
        <v>0</v>
      </c>
      <c r="U146" s="13">
        <v>2</v>
      </c>
      <c r="V146" s="13">
        <v>2</v>
      </c>
      <c r="W146" s="13">
        <v>1</v>
      </c>
      <c r="X146" s="13">
        <v>0</v>
      </c>
      <c r="Y146" s="13">
        <v>0</v>
      </c>
      <c r="Z146" s="13">
        <v>0</v>
      </c>
      <c r="AA146" s="13">
        <v>0</v>
      </c>
      <c r="AB146" s="13">
        <v>0</v>
      </c>
      <c r="AC146" s="13">
        <v>0</v>
      </c>
      <c r="AD146" s="13">
        <v>1</v>
      </c>
      <c r="AE146" s="13">
        <v>0</v>
      </c>
      <c r="AF146" s="13">
        <v>0</v>
      </c>
      <c r="AG146" s="13">
        <v>0</v>
      </c>
      <c r="AH146" s="13">
        <v>0</v>
      </c>
      <c r="AI146" s="13">
        <v>0</v>
      </c>
      <c r="AJ146" s="13">
        <v>0</v>
      </c>
      <c r="AK146" s="13">
        <v>0</v>
      </c>
      <c r="AL146" s="13">
        <v>0</v>
      </c>
      <c r="AM146" s="13">
        <v>0</v>
      </c>
      <c r="AN146" s="13">
        <v>0</v>
      </c>
      <c r="AO146" s="13">
        <v>0</v>
      </c>
      <c r="AP146" s="13">
        <v>0</v>
      </c>
      <c r="AQ146" s="13">
        <v>0</v>
      </c>
      <c r="AR146" s="13">
        <v>0</v>
      </c>
      <c r="AS146" s="13">
        <v>0</v>
      </c>
      <c r="AT146" s="13">
        <v>0</v>
      </c>
      <c r="AU146" s="13">
        <v>0</v>
      </c>
      <c r="AV146" s="13">
        <v>0</v>
      </c>
      <c r="AW146" s="13">
        <v>0</v>
      </c>
      <c r="AX146" s="13">
        <v>0</v>
      </c>
      <c r="AY146" s="13">
        <v>0</v>
      </c>
      <c r="AZ146" s="13">
        <v>0</v>
      </c>
      <c r="BA146" s="13">
        <v>0</v>
      </c>
      <c r="BB146" s="25" t="s">
        <v>4</v>
      </c>
      <c r="BC146" s="27">
        <f t="shared" si="4"/>
        <v>16</v>
      </c>
      <c r="BE146" s="12"/>
    </row>
    <row r="147" spans="1:57" ht="15.75" customHeight="1">
      <c r="A147" s="17" t="s">
        <v>29</v>
      </c>
      <c r="B147" s="16">
        <v>57</v>
      </c>
      <c r="C147" s="13">
        <v>19</v>
      </c>
      <c r="D147" s="13">
        <v>0</v>
      </c>
      <c r="E147" s="13">
        <v>22</v>
      </c>
      <c r="F147" s="13">
        <v>22</v>
      </c>
      <c r="G147" s="13">
        <v>0</v>
      </c>
      <c r="H147" s="13">
        <v>41</v>
      </c>
      <c r="I147" s="13">
        <v>37</v>
      </c>
      <c r="J147" s="13">
        <v>22</v>
      </c>
      <c r="K147" s="13">
        <v>32</v>
      </c>
      <c r="L147" s="13">
        <v>29</v>
      </c>
      <c r="M147" s="13">
        <v>33</v>
      </c>
      <c r="N147" s="13">
        <v>20</v>
      </c>
      <c r="O147" s="13">
        <v>6</v>
      </c>
      <c r="P147" s="13">
        <v>18</v>
      </c>
      <c r="Q147" s="13">
        <v>19</v>
      </c>
      <c r="R147" s="13">
        <v>45</v>
      </c>
      <c r="S147" s="13">
        <v>0</v>
      </c>
      <c r="T147" s="13">
        <v>42</v>
      </c>
      <c r="U147" s="13">
        <v>0</v>
      </c>
      <c r="V147" s="13">
        <v>39</v>
      </c>
      <c r="W147" s="13">
        <v>69</v>
      </c>
      <c r="X147" s="13">
        <v>18</v>
      </c>
      <c r="Y147" s="13">
        <v>34</v>
      </c>
      <c r="Z147" s="13">
        <v>30</v>
      </c>
      <c r="AA147" s="13">
        <v>25</v>
      </c>
      <c r="AB147" s="13">
        <v>35</v>
      </c>
      <c r="AC147" s="13">
        <v>30</v>
      </c>
      <c r="AD147" s="13">
        <v>19</v>
      </c>
      <c r="AE147" s="13">
        <v>22</v>
      </c>
      <c r="AF147" s="13">
        <v>19</v>
      </c>
      <c r="AG147" s="13">
        <v>15</v>
      </c>
      <c r="AH147" s="13">
        <v>13</v>
      </c>
      <c r="AI147" s="13">
        <v>25</v>
      </c>
      <c r="AJ147" s="13">
        <v>14</v>
      </c>
      <c r="AK147" s="13">
        <v>1</v>
      </c>
      <c r="AL147" s="13">
        <v>23</v>
      </c>
      <c r="AM147" s="13">
        <v>42</v>
      </c>
      <c r="AN147" s="13">
        <v>24</v>
      </c>
      <c r="AO147" s="13">
        <v>3</v>
      </c>
      <c r="AP147" s="13">
        <v>0</v>
      </c>
      <c r="AQ147" s="13">
        <v>5</v>
      </c>
      <c r="AR147" s="13">
        <v>31</v>
      </c>
      <c r="AS147" s="13">
        <v>12</v>
      </c>
      <c r="AT147" s="13">
        <v>34</v>
      </c>
      <c r="AU147" s="13">
        <v>35</v>
      </c>
      <c r="AV147" s="13">
        <v>70</v>
      </c>
      <c r="AW147" s="13">
        <v>66</v>
      </c>
      <c r="AX147" s="13">
        <v>25</v>
      </c>
      <c r="AY147" s="13">
        <v>40</v>
      </c>
      <c r="AZ147" s="13">
        <v>27</v>
      </c>
      <c r="BA147" s="13">
        <v>36</v>
      </c>
      <c r="BB147" s="25" t="s">
        <v>4</v>
      </c>
      <c r="BC147" s="27">
        <f t="shared" si="4"/>
        <v>1345</v>
      </c>
      <c r="BE147" s="12"/>
    </row>
    <row r="148" spans="1:57" ht="15.75" customHeight="1">
      <c r="A148" s="17" t="s">
        <v>30</v>
      </c>
      <c r="B148" s="16">
        <v>35</v>
      </c>
      <c r="C148" s="13">
        <v>35</v>
      </c>
      <c r="D148" s="13">
        <v>39</v>
      </c>
      <c r="E148" s="13">
        <v>0</v>
      </c>
      <c r="F148" s="13">
        <v>47</v>
      </c>
      <c r="G148" s="13">
        <v>46</v>
      </c>
      <c r="H148" s="13">
        <v>29</v>
      </c>
      <c r="I148" s="13">
        <v>38</v>
      </c>
      <c r="J148" s="13">
        <v>24</v>
      </c>
      <c r="K148" s="13">
        <v>22</v>
      </c>
      <c r="L148" s="13">
        <v>34</v>
      </c>
      <c r="M148" s="13">
        <v>44</v>
      </c>
      <c r="N148" s="13">
        <v>34</v>
      </c>
      <c r="O148" s="13">
        <v>12</v>
      </c>
      <c r="P148" s="13">
        <v>29</v>
      </c>
      <c r="Q148" s="13">
        <v>28</v>
      </c>
      <c r="R148" s="13">
        <v>31</v>
      </c>
      <c r="S148" s="13">
        <v>19</v>
      </c>
      <c r="T148" s="13">
        <v>39</v>
      </c>
      <c r="U148" s="13">
        <v>26</v>
      </c>
      <c r="V148" s="13">
        <v>18</v>
      </c>
      <c r="W148" s="13">
        <v>20</v>
      </c>
      <c r="X148" s="13">
        <v>24</v>
      </c>
      <c r="Y148" s="13">
        <v>23</v>
      </c>
      <c r="Z148" s="13">
        <v>29</v>
      </c>
      <c r="AA148" s="13">
        <v>25</v>
      </c>
      <c r="AB148" s="13">
        <v>20</v>
      </c>
      <c r="AC148" s="13">
        <v>24</v>
      </c>
      <c r="AD148" s="13">
        <v>10</v>
      </c>
      <c r="AE148" s="13">
        <v>16</v>
      </c>
      <c r="AF148" s="13">
        <v>16</v>
      </c>
      <c r="AG148" s="13">
        <v>12</v>
      </c>
      <c r="AH148" s="13">
        <v>5</v>
      </c>
      <c r="AI148" s="13">
        <v>0</v>
      </c>
      <c r="AJ148" s="13">
        <v>6</v>
      </c>
      <c r="AK148" s="13">
        <v>8</v>
      </c>
      <c r="AL148" s="13">
        <v>18</v>
      </c>
      <c r="AM148" s="13">
        <v>9</v>
      </c>
      <c r="AN148" s="13">
        <v>4</v>
      </c>
      <c r="AO148" s="13">
        <v>11</v>
      </c>
      <c r="AP148" s="13">
        <v>8</v>
      </c>
      <c r="AQ148" s="13">
        <v>8</v>
      </c>
      <c r="AR148" s="13">
        <v>13</v>
      </c>
      <c r="AS148" s="13">
        <v>9</v>
      </c>
      <c r="AT148" s="13">
        <v>4</v>
      </c>
      <c r="AU148" s="13">
        <v>17</v>
      </c>
      <c r="AV148" s="13">
        <v>14</v>
      </c>
      <c r="AW148" s="13">
        <v>7</v>
      </c>
      <c r="AX148" s="13">
        <v>10</v>
      </c>
      <c r="AY148" s="13">
        <v>19</v>
      </c>
      <c r="AZ148" s="13">
        <v>20</v>
      </c>
      <c r="BA148" s="13">
        <v>20</v>
      </c>
      <c r="BB148" s="25" t="s">
        <v>4</v>
      </c>
      <c r="BC148" s="27">
        <f t="shared" si="4"/>
        <v>1058</v>
      </c>
      <c r="BE148" s="12"/>
    </row>
    <row r="149" spans="1:57" ht="15.75" customHeight="1">
      <c r="A149" s="17" t="s">
        <v>31</v>
      </c>
      <c r="B149" s="16">
        <v>5</v>
      </c>
      <c r="C149" s="13">
        <v>1</v>
      </c>
      <c r="D149" s="13">
        <v>0</v>
      </c>
      <c r="E149" s="13">
        <v>1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1</v>
      </c>
      <c r="R149" s="13">
        <v>2</v>
      </c>
      <c r="S149" s="13">
        <v>1</v>
      </c>
      <c r="T149" s="13">
        <v>3</v>
      </c>
      <c r="U149" s="13">
        <v>6</v>
      </c>
      <c r="V149" s="13">
        <v>15</v>
      </c>
      <c r="W149" s="13">
        <v>11</v>
      </c>
      <c r="X149" s="13">
        <v>3</v>
      </c>
      <c r="Y149" s="13">
        <v>3</v>
      </c>
      <c r="Z149" s="13">
        <v>0</v>
      </c>
      <c r="AA149" s="13">
        <v>0</v>
      </c>
      <c r="AB149" s="13">
        <v>0</v>
      </c>
      <c r="AC149" s="13">
        <v>0</v>
      </c>
      <c r="AD149" s="13">
        <v>0</v>
      </c>
      <c r="AE149" s="13">
        <v>1</v>
      </c>
      <c r="AF149" s="13">
        <v>1</v>
      </c>
      <c r="AG149" s="13">
        <v>0</v>
      </c>
      <c r="AH149" s="13">
        <v>1</v>
      </c>
      <c r="AI149" s="13">
        <v>0</v>
      </c>
      <c r="AJ149" s="13">
        <v>0</v>
      </c>
      <c r="AK149" s="13">
        <v>0</v>
      </c>
      <c r="AL149" s="13">
        <v>1</v>
      </c>
      <c r="AM149" s="13">
        <v>1</v>
      </c>
      <c r="AN149" s="13">
        <v>0</v>
      </c>
      <c r="AO149" s="13">
        <v>0</v>
      </c>
      <c r="AP149" s="13">
        <v>0</v>
      </c>
      <c r="AQ149" s="13">
        <v>0</v>
      </c>
      <c r="AR149" s="13">
        <v>0</v>
      </c>
      <c r="AS149" s="13">
        <v>0</v>
      </c>
      <c r="AT149" s="13">
        <v>1</v>
      </c>
      <c r="AU149" s="13">
        <v>4</v>
      </c>
      <c r="AV149" s="13">
        <v>0</v>
      </c>
      <c r="AW149" s="13">
        <v>0</v>
      </c>
      <c r="AX149" s="13">
        <v>0</v>
      </c>
      <c r="AY149" s="13">
        <v>0</v>
      </c>
      <c r="AZ149" s="13">
        <v>0</v>
      </c>
      <c r="BA149" s="13">
        <v>0</v>
      </c>
      <c r="BB149" s="25" t="s">
        <v>4</v>
      </c>
      <c r="BC149" s="27">
        <f t="shared" si="4"/>
        <v>62</v>
      </c>
      <c r="BE149" s="12"/>
    </row>
    <row r="150" spans="1:57" ht="15.75" customHeight="1">
      <c r="A150" s="17" t="s">
        <v>32</v>
      </c>
      <c r="B150" s="16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0</v>
      </c>
      <c r="AB150" s="13">
        <v>0</v>
      </c>
      <c r="AC150" s="13">
        <v>0</v>
      </c>
      <c r="AD150" s="13">
        <v>0</v>
      </c>
      <c r="AE150" s="13">
        <v>0</v>
      </c>
      <c r="AF150" s="13">
        <v>0</v>
      </c>
      <c r="AG150" s="13">
        <v>0</v>
      </c>
      <c r="AH150" s="13">
        <v>0</v>
      </c>
      <c r="AI150" s="13">
        <v>0</v>
      </c>
      <c r="AJ150" s="13">
        <v>0</v>
      </c>
      <c r="AK150" s="13">
        <v>0</v>
      </c>
      <c r="AL150" s="13">
        <v>0</v>
      </c>
      <c r="AM150" s="13">
        <v>0</v>
      </c>
      <c r="AN150" s="13">
        <v>0</v>
      </c>
      <c r="AO150" s="13">
        <v>0</v>
      </c>
      <c r="AP150" s="13">
        <v>0</v>
      </c>
      <c r="AQ150" s="13">
        <v>0</v>
      </c>
      <c r="AR150" s="13">
        <v>0</v>
      </c>
      <c r="AS150" s="13">
        <v>0</v>
      </c>
      <c r="AT150" s="13">
        <v>0</v>
      </c>
      <c r="AU150" s="13">
        <v>0</v>
      </c>
      <c r="AV150" s="13">
        <v>0</v>
      </c>
      <c r="AW150" s="13">
        <v>0</v>
      </c>
      <c r="AX150" s="13">
        <v>0</v>
      </c>
      <c r="AY150" s="13">
        <v>0</v>
      </c>
      <c r="AZ150" s="13">
        <v>0</v>
      </c>
      <c r="BA150" s="13">
        <v>0</v>
      </c>
      <c r="BB150" s="25" t="s">
        <v>4</v>
      </c>
      <c r="BC150" s="27">
        <f t="shared" si="4"/>
        <v>0</v>
      </c>
      <c r="BE150" s="12"/>
    </row>
    <row r="151" spans="1:57" ht="15.75" customHeight="1">
      <c r="A151" s="17" t="s">
        <v>33</v>
      </c>
      <c r="B151" s="16">
        <v>0</v>
      </c>
      <c r="C151" s="13">
        <v>0</v>
      </c>
      <c r="D151" s="13">
        <v>3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13">
        <v>0</v>
      </c>
      <c r="AA151" s="13">
        <v>0</v>
      </c>
      <c r="AB151" s="13">
        <v>0</v>
      </c>
      <c r="AC151" s="13">
        <v>0</v>
      </c>
      <c r="AD151" s="13">
        <v>0</v>
      </c>
      <c r="AE151" s="13">
        <v>0</v>
      </c>
      <c r="AF151" s="13">
        <v>0</v>
      </c>
      <c r="AG151" s="13">
        <v>0</v>
      </c>
      <c r="AH151" s="13">
        <v>0</v>
      </c>
      <c r="AI151" s="13">
        <v>0</v>
      </c>
      <c r="AJ151" s="13">
        <v>0</v>
      </c>
      <c r="AK151" s="13">
        <v>0</v>
      </c>
      <c r="AL151" s="13">
        <v>0</v>
      </c>
      <c r="AM151" s="13">
        <v>0</v>
      </c>
      <c r="AN151" s="13">
        <v>0</v>
      </c>
      <c r="AO151" s="13">
        <v>0</v>
      </c>
      <c r="AP151" s="13">
        <v>0</v>
      </c>
      <c r="AQ151" s="13">
        <v>0</v>
      </c>
      <c r="AR151" s="13">
        <v>0</v>
      </c>
      <c r="AS151" s="13">
        <v>0</v>
      </c>
      <c r="AT151" s="13">
        <v>0</v>
      </c>
      <c r="AU151" s="13">
        <v>0</v>
      </c>
      <c r="AV151" s="13">
        <v>0</v>
      </c>
      <c r="AW151" s="13">
        <v>0</v>
      </c>
      <c r="AX151" s="13">
        <v>0</v>
      </c>
      <c r="AY151" s="13">
        <v>0</v>
      </c>
      <c r="AZ151" s="13">
        <v>0</v>
      </c>
      <c r="BA151" s="13">
        <v>0</v>
      </c>
      <c r="BB151" s="25" t="s">
        <v>4</v>
      </c>
      <c r="BC151" s="27">
        <f t="shared" si="4"/>
        <v>3</v>
      </c>
      <c r="BE151" s="12"/>
    </row>
    <row r="152" spans="1:57" ht="15.75" customHeight="1">
      <c r="A152" s="17" t="s">
        <v>34</v>
      </c>
      <c r="B152" s="16">
        <v>0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3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13">
        <v>0</v>
      </c>
      <c r="AA152" s="13">
        <v>0</v>
      </c>
      <c r="AB152" s="13">
        <v>0</v>
      </c>
      <c r="AC152" s="13">
        <v>0</v>
      </c>
      <c r="AD152" s="13">
        <v>0</v>
      </c>
      <c r="AE152" s="13">
        <v>0</v>
      </c>
      <c r="AF152" s="13">
        <v>0</v>
      </c>
      <c r="AG152" s="13">
        <v>0</v>
      </c>
      <c r="AH152" s="13">
        <v>0</v>
      </c>
      <c r="AI152" s="13">
        <v>9</v>
      </c>
      <c r="AJ152" s="13">
        <v>0</v>
      </c>
      <c r="AK152" s="13">
        <v>0</v>
      </c>
      <c r="AL152" s="13">
        <v>0</v>
      </c>
      <c r="AM152" s="13">
        <v>21</v>
      </c>
      <c r="AN152" s="13">
        <v>0</v>
      </c>
      <c r="AO152" s="13">
        <v>22</v>
      </c>
      <c r="AP152" s="13">
        <v>16</v>
      </c>
      <c r="AQ152" s="13">
        <v>24</v>
      </c>
      <c r="AR152" s="13">
        <v>17</v>
      </c>
      <c r="AS152" s="13">
        <v>17</v>
      </c>
      <c r="AT152" s="13">
        <v>12</v>
      </c>
      <c r="AU152" s="13">
        <v>14</v>
      </c>
      <c r="AV152" s="13">
        <v>20</v>
      </c>
      <c r="AW152" s="13">
        <v>16</v>
      </c>
      <c r="AX152" s="13">
        <v>23</v>
      </c>
      <c r="AY152" s="13">
        <v>9</v>
      </c>
      <c r="AZ152" s="13">
        <v>0</v>
      </c>
      <c r="BA152" s="13">
        <v>0</v>
      </c>
      <c r="BB152" s="25" t="s">
        <v>4</v>
      </c>
      <c r="BC152" s="27">
        <f t="shared" si="4"/>
        <v>223</v>
      </c>
      <c r="BE152" s="12"/>
    </row>
    <row r="153" spans="1:57" ht="15.75" customHeight="1">
      <c r="A153" s="17" t="s">
        <v>35</v>
      </c>
      <c r="B153" s="16">
        <v>6</v>
      </c>
      <c r="C153" s="13">
        <v>0</v>
      </c>
      <c r="D153" s="13">
        <v>0</v>
      </c>
      <c r="E153" s="13">
        <v>2</v>
      </c>
      <c r="F153" s="13">
        <v>2</v>
      </c>
      <c r="G153" s="13">
        <v>1</v>
      </c>
      <c r="H153" s="13">
        <v>2</v>
      </c>
      <c r="I153" s="13">
        <v>0</v>
      </c>
      <c r="J153" s="13">
        <v>0</v>
      </c>
      <c r="K153" s="13">
        <v>2</v>
      </c>
      <c r="L153" s="13">
        <v>2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2</v>
      </c>
      <c r="S153" s="13">
        <v>0</v>
      </c>
      <c r="T153" s="13">
        <v>0</v>
      </c>
      <c r="U153" s="13">
        <v>0</v>
      </c>
      <c r="V153" s="13">
        <v>1</v>
      </c>
      <c r="W153" s="13">
        <v>0</v>
      </c>
      <c r="X153" s="13">
        <v>0</v>
      </c>
      <c r="Y153" s="13">
        <v>0</v>
      </c>
      <c r="Z153" s="13">
        <v>0</v>
      </c>
      <c r="AA153" s="13">
        <v>0</v>
      </c>
      <c r="AB153" s="13">
        <v>0</v>
      </c>
      <c r="AC153" s="13">
        <v>0</v>
      </c>
      <c r="AD153" s="13">
        <v>1</v>
      </c>
      <c r="AE153" s="13">
        <v>0</v>
      </c>
      <c r="AF153" s="13">
        <v>0</v>
      </c>
      <c r="AG153" s="13">
        <v>3</v>
      </c>
      <c r="AH153" s="13">
        <v>0</v>
      </c>
      <c r="AI153" s="13">
        <v>0</v>
      </c>
      <c r="AJ153" s="13">
        <v>0</v>
      </c>
      <c r="AK153" s="13">
        <v>2</v>
      </c>
      <c r="AL153" s="13">
        <v>2</v>
      </c>
      <c r="AM153" s="13">
        <v>0</v>
      </c>
      <c r="AN153" s="13">
        <v>1</v>
      </c>
      <c r="AO153" s="13">
        <v>0</v>
      </c>
      <c r="AP153" s="13">
        <v>3</v>
      </c>
      <c r="AQ153" s="13">
        <v>0</v>
      </c>
      <c r="AR153" s="13">
        <v>0</v>
      </c>
      <c r="AS153" s="13">
        <v>0</v>
      </c>
      <c r="AT153" s="13">
        <v>1</v>
      </c>
      <c r="AU153" s="13">
        <v>0</v>
      </c>
      <c r="AV153" s="13">
        <v>0</v>
      </c>
      <c r="AW153" s="13">
        <v>1</v>
      </c>
      <c r="AX153" s="13">
        <v>0</v>
      </c>
      <c r="AY153" s="13">
        <v>0</v>
      </c>
      <c r="AZ153" s="13">
        <v>0</v>
      </c>
      <c r="BA153" s="13">
        <v>0</v>
      </c>
      <c r="BB153" s="25" t="s">
        <v>4</v>
      </c>
      <c r="BC153" s="27">
        <f t="shared" si="4"/>
        <v>34</v>
      </c>
      <c r="BE153" s="12"/>
    </row>
    <row r="154" spans="1:57" ht="15.75" customHeight="1">
      <c r="A154" s="17" t="s">
        <v>36</v>
      </c>
      <c r="B154" s="16">
        <v>0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13">
        <v>0</v>
      </c>
      <c r="AA154" s="13">
        <v>0</v>
      </c>
      <c r="AB154" s="13">
        <v>0</v>
      </c>
      <c r="AC154" s="13">
        <v>0</v>
      </c>
      <c r="AD154" s="13">
        <v>0</v>
      </c>
      <c r="AE154" s="13">
        <v>0</v>
      </c>
      <c r="AF154" s="13">
        <v>0</v>
      </c>
      <c r="AG154" s="13">
        <v>0</v>
      </c>
      <c r="AH154" s="13">
        <v>0</v>
      </c>
      <c r="AI154" s="13">
        <v>0</v>
      </c>
      <c r="AJ154" s="13">
        <v>0</v>
      </c>
      <c r="AK154" s="13">
        <v>0</v>
      </c>
      <c r="AL154" s="13">
        <v>0</v>
      </c>
      <c r="AM154" s="13">
        <v>0</v>
      </c>
      <c r="AN154" s="13">
        <v>0</v>
      </c>
      <c r="AO154" s="13">
        <v>0</v>
      </c>
      <c r="AP154" s="13">
        <v>0</v>
      </c>
      <c r="AQ154" s="13">
        <v>0</v>
      </c>
      <c r="AR154" s="13">
        <v>0</v>
      </c>
      <c r="AS154" s="13">
        <v>0</v>
      </c>
      <c r="AT154" s="13">
        <v>0</v>
      </c>
      <c r="AU154" s="13">
        <v>0</v>
      </c>
      <c r="AV154" s="13">
        <v>0</v>
      </c>
      <c r="AW154" s="13">
        <v>0</v>
      </c>
      <c r="AX154" s="13">
        <v>0</v>
      </c>
      <c r="AY154" s="13">
        <v>0</v>
      </c>
      <c r="AZ154" s="13">
        <v>0</v>
      </c>
      <c r="BA154" s="13">
        <v>0</v>
      </c>
      <c r="BB154" s="25" t="s">
        <v>4</v>
      </c>
      <c r="BC154" s="27">
        <f t="shared" si="4"/>
        <v>0</v>
      </c>
      <c r="BE154" s="12"/>
    </row>
    <row r="155" spans="1:57" ht="15.75" customHeight="1">
      <c r="A155" s="17" t="s">
        <v>37</v>
      </c>
      <c r="B155" s="16">
        <v>0</v>
      </c>
      <c r="C155" s="13">
        <v>0</v>
      </c>
      <c r="D155" s="13">
        <v>0</v>
      </c>
      <c r="E155" s="13">
        <v>3</v>
      </c>
      <c r="F155" s="13">
        <v>0</v>
      </c>
      <c r="G155" s="13">
        <v>1</v>
      </c>
      <c r="H155" s="13">
        <v>1</v>
      </c>
      <c r="I155" s="13">
        <v>0</v>
      </c>
      <c r="J155" s="13">
        <v>0</v>
      </c>
      <c r="K155" s="13">
        <v>1</v>
      </c>
      <c r="L155" s="13">
        <v>1</v>
      </c>
      <c r="M155" s="13">
        <v>3</v>
      </c>
      <c r="N155" s="13">
        <v>8</v>
      </c>
      <c r="O155" s="13">
        <v>1</v>
      </c>
      <c r="P155" s="13">
        <v>14</v>
      </c>
      <c r="Q155" s="13">
        <v>4</v>
      </c>
      <c r="R155" s="13">
        <v>13</v>
      </c>
      <c r="S155" s="13">
        <v>7</v>
      </c>
      <c r="T155" s="13">
        <v>0</v>
      </c>
      <c r="U155" s="13">
        <v>14</v>
      </c>
      <c r="V155" s="13">
        <v>3</v>
      </c>
      <c r="W155" s="13">
        <v>2</v>
      </c>
      <c r="X155" s="13">
        <v>7</v>
      </c>
      <c r="Y155" s="13">
        <v>7</v>
      </c>
      <c r="Z155" s="13">
        <v>8</v>
      </c>
      <c r="AA155" s="13">
        <v>12</v>
      </c>
      <c r="AB155" s="13">
        <v>18</v>
      </c>
      <c r="AC155" s="13">
        <v>19</v>
      </c>
      <c r="AD155" s="13">
        <v>2</v>
      </c>
      <c r="AE155" s="13">
        <v>15</v>
      </c>
      <c r="AF155" s="13">
        <v>15</v>
      </c>
      <c r="AG155" s="13">
        <v>14</v>
      </c>
      <c r="AH155" s="13">
        <v>15</v>
      </c>
      <c r="AI155" s="13">
        <v>17</v>
      </c>
      <c r="AJ155" s="13">
        <v>8</v>
      </c>
      <c r="AK155" s="13">
        <v>10</v>
      </c>
      <c r="AL155" s="13">
        <v>7</v>
      </c>
      <c r="AM155" s="13">
        <v>12</v>
      </c>
      <c r="AN155" s="13">
        <v>9</v>
      </c>
      <c r="AO155" s="13">
        <v>7</v>
      </c>
      <c r="AP155" s="13">
        <v>6</v>
      </c>
      <c r="AQ155" s="13">
        <v>0</v>
      </c>
      <c r="AR155" s="13">
        <v>6</v>
      </c>
      <c r="AS155" s="13">
        <v>9</v>
      </c>
      <c r="AT155" s="13">
        <v>5</v>
      </c>
      <c r="AU155" s="13">
        <v>9</v>
      </c>
      <c r="AV155" s="13">
        <v>7</v>
      </c>
      <c r="AW155" s="13">
        <v>8</v>
      </c>
      <c r="AX155" s="13">
        <v>5</v>
      </c>
      <c r="AY155" s="13">
        <v>6</v>
      </c>
      <c r="AZ155" s="13">
        <v>4</v>
      </c>
      <c r="BA155" s="13">
        <v>9</v>
      </c>
      <c r="BB155" s="25" t="s">
        <v>4</v>
      </c>
      <c r="BC155" s="27">
        <f t="shared" si="4"/>
        <v>352</v>
      </c>
      <c r="BE155" s="12"/>
    </row>
    <row r="156" spans="1:57" ht="15.75" customHeight="1">
      <c r="A156" s="17" t="s">
        <v>38</v>
      </c>
      <c r="B156" s="16">
        <v>0</v>
      </c>
      <c r="C156" s="13">
        <v>0</v>
      </c>
      <c r="D156" s="13">
        <v>0</v>
      </c>
      <c r="E156" s="13">
        <v>0</v>
      </c>
      <c r="F156" s="13">
        <v>0</v>
      </c>
      <c r="G156" s="13">
        <v>5</v>
      </c>
      <c r="H156" s="13">
        <v>0</v>
      </c>
      <c r="I156" s="13">
        <v>4</v>
      </c>
      <c r="J156" s="13">
        <v>2</v>
      </c>
      <c r="K156" s="13">
        <v>0</v>
      </c>
      <c r="L156" s="13">
        <v>1</v>
      </c>
      <c r="M156" s="13">
        <v>2</v>
      </c>
      <c r="N156" s="13">
        <v>0</v>
      </c>
      <c r="O156" s="13">
        <v>0</v>
      </c>
      <c r="P156" s="13">
        <v>5</v>
      </c>
      <c r="Q156" s="13">
        <v>8</v>
      </c>
      <c r="R156" s="13">
        <v>6</v>
      </c>
      <c r="S156" s="13">
        <v>14</v>
      </c>
      <c r="T156" s="13">
        <v>3</v>
      </c>
      <c r="U156" s="13">
        <v>3</v>
      </c>
      <c r="V156" s="13">
        <v>5</v>
      </c>
      <c r="W156" s="13">
        <v>0</v>
      </c>
      <c r="X156" s="13">
        <v>2</v>
      </c>
      <c r="Y156" s="13">
        <v>4</v>
      </c>
      <c r="Z156" s="13">
        <v>6</v>
      </c>
      <c r="AA156" s="13">
        <v>4</v>
      </c>
      <c r="AB156" s="13">
        <v>4</v>
      </c>
      <c r="AC156" s="13">
        <v>2</v>
      </c>
      <c r="AD156" s="13">
        <v>2</v>
      </c>
      <c r="AE156" s="13">
        <v>0</v>
      </c>
      <c r="AF156" s="13">
        <v>8</v>
      </c>
      <c r="AG156" s="13">
        <v>10</v>
      </c>
      <c r="AH156" s="13">
        <v>9</v>
      </c>
      <c r="AI156" s="13">
        <v>13</v>
      </c>
      <c r="AJ156" s="13">
        <v>7</v>
      </c>
      <c r="AK156" s="13">
        <v>5</v>
      </c>
      <c r="AL156" s="13">
        <v>7</v>
      </c>
      <c r="AM156" s="13">
        <v>14</v>
      </c>
      <c r="AN156" s="13">
        <v>9</v>
      </c>
      <c r="AO156" s="13">
        <v>13</v>
      </c>
      <c r="AP156" s="13">
        <v>6</v>
      </c>
      <c r="AQ156" s="13">
        <v>2</v>
      </c>
      <c r="AR156" s="13">
        <v>3</v>
      </c>
      <c r="AS156" s="13">
        <v>0</v>
      </c>
      <c r="AT156" s="13">
        <v>6</v>
      </c>
      <c r="AU156" s="13">
        <v>1</v>
      </c>
      <c r="AV156" s="13">
        <v>9</v>
      </c>
      <c r="AW156" s="13">
        <v>5</v>
      </c>
      <c r="AX156" s="13">
        <v>2</v>
      </c>
      <c r="AY156" s="13">
        <v>5</v>
      </c>
      <c r="AZ156" s="13">
        <v>0</v>
      </c>
      <c r="BA156" s="13">
        <v>0</v>
      </c>
      <c r="BB156" s="25" t="s">
        <v>4</v>
      </c>
      <c r="BC156" s="27">
        <f t="shared" si="4"/>
        <v>216</v>
      </c>
      <c r="BE156" s="12"/>
    </row>
    <row r="157" spans="1:57" ht="15.75" customHeight="1">
      <c r="A157" s="17" t="s">
        <v>39</v>
      </c>
      <c r="B157" s="16">
        <v>0</v>
      </c>
      <c r="C157" s="13">
        <v>0</v>
      </c>
      <c r="D157" s="13">
        <v>4</v>
      </c>
      <c r="E157" s="13">
        <v>10</v>
      </c>
      <c r="F157" s="13">
        <v>5</v>
      </c>
      <c r="G157" s="13">
        <v>6</v>
      </c>
      <c r="H157" s="13">
        <v>6</v>
      </c>
      <c r="I157" s="13">
        <v>0</v>
      </c>
      <c r="J157" s="13">
        <v>0</v>
      </c>
      <c r="K157" s="13">
        <v>5</v>
      </c>
      <c r="L157" s="13">
        <v>1</v>
      </c>
      <c r="M157" s="13">
        <v>2</v>
      </c>
      <c r="N157" s="13">
        <v>2</v>
      </c>
      <c r="O157" s="13">
        <v>2</v>
      </c>
      <c r="P157" s="13">
        <v>3</v>
      </c>
      <c r="Q157" s="13">
        <v>1</v>
      </c>
      <c r="R157" s="13">
        <v>4</v>
      </c>
      <c r="S157" s="13">
        <v>0</v>
      </c>
      <c r="T157" s="13">
        <v>0</v>
      </c>
      <c r="U157" s="13">
        <v>3</v>
      </c>
      <c r="V157" s="13">
        <v>3</v>
      </c>
      <c r="W157" s="13">
        <v>7</v>
      </c>
      <c r="X157" s="13">
        <v>1</v>
      </c>
      <c r="Y157" s="13">
        <v>6</v>
      </c>
      <c r="Z157" s="13">
        <v>0</v>
      </c>
      <c r="AA157" s="13">
        <v>5</v>
      </c>
      <c r="AB157" s="13">
        <v>0</v>
      </c>
      <c r="AC157" s="13">
        <v>0</v>
      </c>
      <c r="AD157" s="13">
        <v>0</v>
      </c>
      <c r="AE157" s="13">
        <v>6</v>
      </c>
      <c r="AF157" s="13">
        <v>11</v>
      </c>
      <c r="AG157" s="13">
        <v>39</v>
      </c>
      <c r="AH157" s="13">
        <v>19</v>
      </c>
      <c r="AI157" s="13">
        <v>0</v>
      </c>
      <c r="AJ157" s="13">
        <v>4</v>
      </c>
      <c r="AK157" s="13">
        <v>6</v>
      </c>
      <c r="AL157" s="13">
        <v>0</v>
      </c>
      <c r="AM157" s="13">
        <v>1</v>
      </c>
      <c r="AN157" s="13">
        <v>3</v>
      </c>
      <c r="AO157" s="13">
        <v>0</v>
      </c>
      <c r="AP157" s="13">
        <v>3</v>
      </c>
      <c r="AQ157" s="13">
        <v>2</v>
      </c>
      <c r="AR157" s="13">
        <v>0</v>
      </c>
      <c r="AS157" s="13">
        <v>4</v>
      </c>
      <c r="AT157" s="13">
        <v>1</v>
      </c>
      <c r="AU157" s="13">
        <v>0</v>
      </c>
      <c r="AV157" s="13">
        <v>0</v>
      </c>
      <c r="AW157" s="13">
        <v>0</v>
      </c>
      <c r="AX157" s="13">
        <v>4</v>
      </c>
      <c r="AY157" s="13">
        <v>0</v>
      </c>
      <c r="AZ157" s="13">
        <v>0</v>
      </c>
      <c r="BA157" s="13">
        <v>0</v>
      </c>
      <c r="BB157" s="25" t="s">
        <v>4</v>
      </c>
      <c r="BC157" s="27">
        <f t="shared" si="4"/>
        <v>179</v>
      </c>
      <c r="BE157" s="12"/>
    </row>
    <row r="158" spans="1:57" ht="15.75" customHeight="1">
      <c r="A158" s="17" t="s">
        <v>40</v>
      </c>
      <c r="B158" s="16">
        <v>10</v>
      </c>
      <c r="C158" s="13">
        <v>10</v>
      </c>
      <c r="D158" s="13">
        <v>7</v>
      </c>
      <c r="E158" s="13">
        <v>7</v>
      </c>
      <c r="F158" s="13">
        <v>9</v>
      </c>
      <c r="G158" s="13">
        <v>8</v>
      </c>
      <c r="H158" s="13">
        <v>22</v>
      </c>
      <c r="I158" s="13">
        <v>7</v>
      </c>
      <c r="J158" s="13">
        <v>9</v>
      </c>
      <c r="K158" s="13">
        <v>11</v>
      </c>
      <c r="L158" s="13">
        <v>7</v>
      </c>
      <c r="M158" s="13">
        <v>4</v>
      </c>
      <c r="N158" s="13">
        <v>5</v>
      </c>
      <c r="O158" s="13">
        <v>7</v>
      </c>
      <c r="P158" s="13">
        <v>20</v>
      </c>
      <c r="Q158" s="13">
        <v>14</v>
      </c>
      <c r="R158" s="13">
        <v>7</v>
      </c>
      <c r="S158" s="13">
        <v>17</v>
      </c>
      <c r="T158" s="13">
        <v>19</v>
      </c>
      <c r="U158" s="13">
        <v>31</v>
      </c>
      <c r="V158" s="13">
        <v>25</v>
      </c>
      <c r="W158" s="13">
        <v>17</v>
      </c>
      <c r="X158" s="13">
        <v>13</v>
      </c>
      <c r="Y158" s="13">
        <v>13</v>
      </c>
      <c r="Z158" s="13">
        <v>11</v>
      </c>
      <c r="AA158" s="13">
        <v>17</v>
      </c>
      <c r="AB158" s="13">
        <v>9</v>
      </c>
      <c r="AC158" s="13">
        <v>4</v>
      </c>
      <c r="AD158" s="13">
        <v>3</v>
      </c>
      <c r="AE158" s="13">
        <v>21</v>
      </c>
      <c r="AF158" s="13">
        <v>12</v>
      </c>
      <c r="AG158" s="13">
        <v>9</v>
      </c>
      <c r="AH158" s="13">
        <v>14</v>
      </c>
      <c r="AI158" s="13">
        <v>4</v>
      </c>
      <c r="AJ158" s="13">
        <v>14</v>
      </c>
      <c r="AK158" s="13">
        <v>12</v>
      </c>
      <c r="AL158" s="13">
        <v>8</v>
      </c>
      <c r="AM158" s="13">
        <v>6</v>
      </c>
      <c r="AN158" s="13">
        <v>10</v>
      </c>
      <c r="AO158" s="13">
        <v>0</v>
      </c>
      <c r="AP158" s="13">
        <v>6</v>
      </c>
      <c r="AQ158" s="13">
        <v>9</v>
      </c>
      <c r="AR158" s="13">
        <v>11</v>
      </c>
      <c r="AS158" s="13">
        <v>23</v>
      </c>
      <c r="AT158" s="13">
        <v>21</v>
      </c>
      <c r="AU158" s="13">
        <v>8</v>
      </c>
      <c r="AV158" s="13">
        <v>12</v>
      </c>
      <c r="AW158" s="13">
        <v>0</v>
      </c>
      <c r="AX158" s="13">
        <v>9</v>
      </c>
      <c r="AY158" s="13">
        <v>10</v>
      </c>
      <c r="AZ158" s="13">
        <v>12</v>
      </c>
      <c r="BA158" s="13">
        <v>0</v>
      </c>
      <c r="BB158" s="25" t="s">
        <v>4</v>
      </c>
      <c r="BC158" s="27">
        <f t="shared" si="4"/>
        <v>574</v>
      </c>
      <c r="BE158" s="12"/>
    </row>
    <row r="159" spans="1:57" ht="15.75" customHeight="1" thickBot="1">
      <c r="A159" s="64" t="s">
        <v>41</v>
      </c>
      <c r="B159" s="65">
        <v>0</v>
      </c>
      <c r="C159" s="66">
        <v>0</v>
      </c>
      <c r="D159" s="66">
        <v>0</v>
      </c>
      <c r="E159" s="66">
        <v>0</v>
      </c>
      <c r="F159" s="66">
        <v>0</v>
      </c>
      <c r="G159" s="66">
        <v>0</v>
      </c>
      <c r="H159" s="66">
        <v>0</v>
      </c>
      <c r="I159" s="66">
        <v>0</v>
      </c>
      <c r="J159" s="66">
        <v>0</v>
      </c>
      <c r="K159" s="66">
        <v>0</v>
      </c>
      <c r="L159" s="66">
        <v>0</v>
      </c>
      <c r="M159" s="66">
        <v>0</v>
      </c>
      <c r="N159" s="66">
        <v>0</v>
      </c>
      <c r="O159" s="66">
        <v>0</v>
      </c>
      <c r="P159" s="66">
        <v>0</v>
      </c>
      <c r="Q159" s="66">
        <v>0</v>
      </c>
      <c r="R159" s="66">
        <v>0</v>
      </c>
      <c r="S159" s="66">
        <v>0</v>
      </c>
      <c r="T159" s="66">
        <v>0</v>
      </c>
      <c r="U159" s="66">
        <v>0</v>
      </c>
      <c r="V159" s="66">
        <v>0</v>
      </c>
      <c r="W159" s="66">
        <v>0</v>
      </c>
      <c r="X159" s="66">
        <v>0</v>
      </c>
      <c r="Y159" s="66">
        <v>0</v>
      </c>
      <c r="Z159" s="66">
        <v>0</v>
      </c>
      <c r="AA159" s="66">
        <v>0</v>
      </c>
      <c r="AB159" s="66">
        <v>0</v>
      </c>
      <c r="AC159" s="66">
        <v>0</v>
      </c>
      <c r="AD159" s="66">
        <v>0</v>
      </c>
      <c r="AE159" s="66">
        <v>0</v>
      </c>
      <c r="AF159" s="66">
        <v>0</v>
      </c>
      <c r="AG159" s="66">
        <v>0</v>
      </c>
      <c r="AH159" s="66">
        <v>0</v>
      </c>
      <c r="AI159" s="66">
        <v>0</v>
      </c>
      <c r="AJ159" s="66">
        <v>0</v>
      </c>
      <c r="AK159" s="66">
        <v>0</v>
      </c>
      <c r="AL159" s="66">
        <v>0</v>
      </c>
      <c r="AM159" s="66">
        <v>0</v>
      </c>
      <c r="AN159" s="66">
        <v>0</v>
      </c>
      <c r="AO159" s="66">
        <v>0</v>
      </c>
      <c r="AP159" s="66">
        <v>0</v>
      </c>
      <c r="AQ159" s="66">
        <v>0</v>
      </c>
      <c r="AR159" s="66">
        <v>0</v>
      </c>
      <c r="AS159" s="66">
        <v>0</v>
      </c>
      <c r="AT159" s="66">
        <v>0</v>
      </c>
      <c r="AU159" s="66">
        <v>0</v>
      </c>
      <c r="AV159" s="66">
        <v>0</v>
      </c>
      <c r="AW159" s="66">
        <v>0</v>
      </c>
      <c r="AX159" s="66">
        <v>0</v>
      </c>
      <c r="AY159" s="66">
        <v>0</v>
      </c>
      <c r="AZ159" s="66">
        <v>0</v>
      </c>
      <c r="BA159" s="66">
        <v>0</v>
      </c>
      <c r="BB159" s="67" t="s">
        <v>4</v>
      </c>
      <c r="BC159" s="27">
        <f t="shared" si="4"/>
        <v>0</v>
      </c>
      <c r="BD159" s="14"/>
      <c r="BE159" s="15"/>
    </row>
    <row r="160" spans="1:57" ht="15.75" customHeight="1" thickBot="1">
      <c r="A160" s="62" t="s">
        <v>72</v>
      </c>
      <c r="B160" s="68">
        <f>SUM(B122:B159)</f>
        <v>366</v>
      </c>
      <c r="C160" s="68">
        <f t="shared" ref="C160:BB160" si="5">SUM(C122:C159)</f>
        <v>292</v>
      </c>
      <c r="D160" s="68">
        <f t="shared" si="5"/>
        <v>204</v>
      </c>
      <c r="E160" s="68">
        <f t="shared" si="5"/>
        <v>255</v>
      </c>
      <c r="F160" s="68">
        <f t="shared" si="5"/>
        <v>268</v>
      </c>
      <c r="G160" s="68">
        <f t="shared" si="5"/>
        <v>285</v>
      </c>
      <c r="H160" s="68">
        <f t="shared" si="5"/>
        <v>316</v>
      </c>
      <c r="I160" s="68">
        <f t="shared" si="5"/>
        <v>296</v>
      </c>
      <c r="J160" s="68">
        <f t="shared" si="5"/>
        <v>282</v>
      </c>
      <c r="K160" s="68">
        <f t="shared" si="5"/>
        <v>436</v>
      </c>
      <c r="L160" s="68">
        <f t="shared" si="5"/>
        <v>494</v>
      </c>
      <c r="M160" s="68">
        <f t="shared" si="5"/>
        <v>567</v>
      </c>
      <c r="N160" s="68">
        <f t="shared" si="5"/>
        <v>459</v>
      </c>
      <c r="O160" s="68">
        <f t="shared" si="5"/>
        <v>538</v>
      </c>
      <c r="P160" s="68">
        <f t="shared" si="5"/>
        <v>779</v>
      </c>
      <c r="Q160" s="68">
        <f t="shared" si="5"/>
        <v>621</v>
      </c>
      <c r="R160" s="68">
        <f t="shared" si="5"/>
        <v>486</v>
      </c>
      <c r="S160" s="68">
        <f t="shared" si="5"/>
        <v>322</v>
      </c>
      <c r="T160" s="68">
        <f t="shared" si="5"/>
        <v>478</v>
      </c>
      <c r="U160" s="68">
        <f t="shared" si="5"/>
        <v>489</v>
      </c>
      <c r="V160" s="68">
        <f t="shared" si="5"/>
        <v>528</v>
      </c>
      <c r="W160" s="68">
        <f t="shared" si="5"/>
        <v>633</v>
      </c>
      <c r="X160" s="68">
        <f t="shared" si="5"/>
        <v>418</v>
      </c>
      <c r="Y160" s="68">
        <f t="shared" si="5"/>
        <v>436</v>
      </c>
      <c r="Z160" s="68">
        <f t="shared" si="5"/>
        <v>418</v>
      </c>
      <c r="AA160" s="68">
        <f t="shared" si="5"/>
        <v>432</v>
      </c>
      <c r="AB160" s="68">
        <f t="shared" si="5"/>
        <v>351</v>
      </c>
      <c r="AC160" s="68">
        <f t="shared" si="5"/>
        <v>478</v>
      </c>
      <c r="AD160" s="68">
        <f t="shared" si="5"/>
        <v>263</v>
      </c>
      <c r="AE160" s="68">
        <f t="shared" si="5"/>
        <v>305</v>
      </c>
      <c r="AF160" s="68">
        <f t="shared" si="5"/>
        <v>542</v>
      </c>
      <c r="AG160" s="68">
        <f t="shared" si="5"/>
        <v>556</v>
      </c>
      <c r="AH160" s="68">
        <f t="shared" si="5"/>
        <v>414</v>
      </c>
      <c r="AI160" s="68">
        <f t="shared" si="5"/>
        <v>485</v>
      </c>
      <c r="AJ160" s="68">
        <f t="shared" si="5"/>
        <v>393</v>
      </c>
      <c r="AK160" s="68">
        <f t="shared" si="5"/>
        <v>428</v>
      </c>
      <c r="AL160" s="68">
        <f t="shared" si="5"/>
        <v>483</v>
      </c>
      <c r="AM160" s="68">
        <f t="shared" si="5"/>
        <v>466</v>
      </c>
      <c r="AN160" s="68">
        <f t="shared" si="5"/>
        <v>360</v>
      </c>
      <c r="AO160" s="68">
        <f t="shared" si="5"/>
        <v>343</v>
      </c>
      <c r="AP160" s="68">
        <f t="shared" si="5"/>
        <v>474</v>
      </c>
      <c r="AQ160" s="68">
        <f t="shared" si="5"/>
        <v>308</v>
      </c>
      <c r="AR160" s="68">
        <f t="shared" si="5"/>
        <v>355</v>
      </c>
      <c r="AS160" s="68">
        <f t="shared" si="5"/>
        <v>425</v>
      </c>
      <c r="AT160" s="68">
        <f t="shared" si="5"/>
        <v>338</v>
      </c>
      <c r="AU160" s="68">
        <f t="shared" si="5"/>
        <v>326</v>
      </c>
      <c r="AV160" s="68">
        <f t="shared" si="5"/>
        <v>533</v>
      </c>
      <c r="AW160" s="68">
        <f t="shared" si="5"/>
        <v>585</v>
      </c>
      <c r="AX160" s="68">
        <f t="shared" si="5"/>
        <v>472</v>
      </c>
      <c r="AY160" s="68">
        <f t="shared" si="5"/>
        <v>476</v>
      </c>
      <c r="AZ160" s="68">
        <f t="shared" si="5"/>
        <v>261</v>
      </c>
      <c r="BA160" s="68">
        <f t="shared" si="5"/>
        <v>502</v>
      </c>
      <c r="BB160" s="68">
        <f t="shared" si="5"/>
        <v>0</v>
      </c>
      <c r="BC160" s="63">
        <f>SUM(BC122:BC159)</f>
        <v>22020</v>
      </c>
      <c r="BD160" s="61"/>
      <c r="BE160" s="61"/>
    </row>
    <row r="161" spans="1:57">
      <c r="A161" s="3" t="s">
        <v>71</v>
      </c>
    </row>
    <row r="164" spans="1:57" s="9" customFormat="1" ht="12" thickBot="1">
      <c r="A164" s="8" t="s">
        <v>91</v>
      </c>
      <c r="B164" s="4"/>
      <c r="C164" s="4"/>
      <c r="D164" s="4"/>
      <c r="E164" s="4"/>
      <c r="F164" s="4"/>
      <c r="G164" s="4"/>
      <c r="H164" s="4"/>
      <c r="P164" s="110"/>
      <c r="Q164" s="110"/>
    </row>
    <row r="165" spans="1:57" ht="15.75" customHeight="1" thickBot="1">
      <c r="A165" s="118" t="s">
        <v>0</v>
      </c>
      <c r="B165" s="120" t="s">
        <v>1</v>
      </c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21"/>
      <c r="AV165" s="121"/>
      <c r="AW165" s="121"/>
      <c r="AX165" s="121"/>
      <c r="AY165" s="121"/>
      <c r="AZ165" s="121"/>
      <c r="BA165" s="121"/>
      <c r="BB165" s="121"/>
      <c r="BC165" s="121"/>
      <c r="BD165" s="122"/>
      <c r="BE165" s="12"/>
    </row>
    <row r="166" spans="1:57" ht="12" thickBot="1">
      <c r="A166" s="119"/>
      <c r="B166" s="21">
        <v>1</v>
      </c>
      <c r="C166" s="22">
        <v>2</v>
      </c>
      <c r="D166" s="22">
        <v>3</v>
      </c>
      <c r="E166" s="22">
        <v>4</v>
      </c>
      <c r="F166" s="22">
        <v>5</v>
      </c>
      <c r="G166" s="22">
        <v>6</v>
      </c>
      <c r="H166" s="22">
        <v>7</v>
      </c>
      <c r="I166" s="22">
        <v>8</v>
      </c>
      <c r="J166" s="22">
        <v>9</v>
      </c>
      <c r="K166" s="22">
        <v>10</v>
      </c>
      <c r="L166" s="22">
        <v>11</v>
      </c>
      <c r="M166" s="22">
        <v>12</v>
      </c>
      <c r="N166" s="22">
        <v>13</v>
      </c>
      <c r="O166" s="22">
        <v>14</v>
      </c>
      <c r="P166" s="22">
        <v>15</v>
      </c>
      <c r="Q166" s="22">
        <v>16</v>
      </c>
      <c r="R166" s="22">
        <v>17</v>
      </c>
      <c r="S166" s="22">
        <v>18</v>
      </c>
      <c r="T166" s="22">
        <v>19</v>
      </c>
      <c r="U166" s="22">
        <v>20</v>
      </c>
      <c r="V166" s="22">
        <v>21</v>
      </c>
      <c r="W166" s="22">
        <v>22</v>
      </c>
      <c r="X166" s="22">
        <v>23</v>
      </c>
      <c r="Y166" s="22">
        <v>24</v>
      </c>
      <c r="Z166" s="22">
        <v>25</v>
      </c>
      <c r="AA166" s="22">
        <v>26</v>
      </c>
      <c r="AB166" s="22">
        <v>27</v>
      </c>
      <c r="AC166" s="22">
        <v>28</v>
      </c>
      <c r="AD166" s="22">
        <v>29</v>
      </c>
      <c r="AE166" s="22">
        <v>30</v>
      </c>
      <c r="AF166" s="22">
        <v>31</v>
      </c>
      <c r="AG166" s="22">
        <v>32</v>
      </c>
      <c r="AH166" s="22">
        <v>33</v>
      </c>
      <c r="AI166" s="22">
        <v>34</v>
      </c>
      <c r="AJ166" s="22">
        <v>35</v>
      </c>
      <c r="AK166" s="22">
        <v>36</v>
      </c>
      <c r="AL166" s="22">
        <v>37</v>
      </c>
      <c r="AM166" s="22">
        <v>38</v>
      </c>
      <c r="AN166" s="22">
        <v>39</v>
      </c>
      <c r="AO166" s="22">
        <v>40</v>
      </c>
      <c r="AP166" s="22">
        <v>41</v>
      </c>
      <c r="AQ166" s="22">
        <v>42</v>
      </c>
      <c r="AR166" s="22">
        <v>43</v>
      </c>
      <c r="AS166" s="22">
        <v>44</v>
      </c>
      <c r="AT166" s="22">
        <v>45</v>
      </c>
      <c r="AU166" s="22">
        <v>46</v>
      </c>
      <c r="AV166" s="22">
        <v>47</v>
      </c>
      <c r="AW166" s="22">
        <v>48</v>
      </c>
      <c r="AX166" s="22">
        <v>49</v>
      </c>
      <c r="AY166" s="22">
        <v>50</v>
      </c>
      <c r="AZ166" s="22">
        <v>51</v>
      </c>
      <c r="BA166" s="22">
        <v>52</v>
      </c>
      <c r="BB166" s="23">
        <v>53</v>
      </c>
      <c r="BC166" s="26" t="s">
        <v>2</v>
      </c>
      <c r="BE166" s="12"/>
    </row>
    <row r="167" spans="1:57" ht="15.75" customHeight="1">
      <c r="A167" s="55" t="s">
        <v>3</v>
      </c>
      <c r="B167" s="19" t="s">
        <v>4</v>
      </c>
      <c r="C167" s="20" t="s">
        <v>4</v>
      </c>
      <c r="D167" s="20" t="s">
        <v>4</v>
      </c>
      <c r="E167" s="20" t="s">
        <v>4</v>
      </c>
      <c r="F167" s="20" t="s">
        <v>4</v>
      </c>
      <c r="G167" s="20" t="s">
        <v>4</v>
      </c>
      <c r="H167" s="20" t="s">
        <v>4</v>
      </c>
      <c r="I167" s="20" t="s">
        <v>4</v>
      </c>
      <c r="J167" s="20" t="s">
        <v>4</v>
      </c>
      <c r="K167" s="20" t="s">
        <v>4</v>
      </c>
      <c r="L167" s="20" t="s">
        <v>4</v>
      </c>
      <c r="M167" s="20" t="s">
        <v>4</v>
      </c>
      <c r="N167" s="20" t="s">
        <v>4</v>
      </c>
      <c r="O167" s="20" t="s">
        <v>4</v>
      </c>
      <c r="P167" s="20" t="s">
        <v>4</v>
      </c>
      <c r="Q167" s="20" t="s">
        <v>4</v>
      </c>
      <c r="R167" s="20" t="s">
        <v>4</v>
      </c>
      <c r="S167" s="20" t="s">
        <v>4</v>
      </c>
      <c r="T167" s="20" t="s">
        <v>4</v>
      </c>
      <c r="U167" s="20" t="s">
        <v>4</v>
      </c>
      <c r="V167" s="20" t="s">
        <v>4</v>
      </c>
      <c r="W167" s="20" t="s">
        <v>4</v>
      </c>
      <c r="X167" s="20" t="s">
        <v>4</v>
      </c>
      <c r="Y167" s="20" t="s">
        <v>4</v>
      </c>
      <c r="Z167" s="20" t="s">
        <v>4</v>
      </c>
      <c r="AA167" s="20" t="s">
        <v>4</v>
      </c>
      <c r="AB167" s="20" t="s">
        <v>4</v>
      </c>
      <c r="AC167" s="20" t="s">
        <v>4</v>
      </c>
      <c r="AD167" s="20" t="s">
        <v>4</v>
      </c>
      <c r="AE167" s="20" t="s">
        <v>4</v>
      </c>
      <c r="AF167" s="20" t="s">
        <v>4</v>
      </c>
      <c r="AG167" s="20" t="s">
        <v>4</v>
      </c>
      <c r="AH167" s="20" t="s">
        <v>4</v>
      </c>
      <c r="AI167" s="20" t="s">
        <v>4</v>
      </c>
      <c r="AJ167" s="20" t="s">
        <v>4</v>
      </c>
      <c r="AK167" s="20" t="s">
        <v>4</v>
      </c>
      <c r="AL167" s="20" t="s">
        <v>4</v>
      </c>
      <c r="AM167" s="20" t="s">
        <v>4</v>
      </c>
      <c r="AN167" s="20" t="s">
        <v>4</v>
      </c>
      <c r="AO167" s="20" t="s">
        <v>4</v>
      </c>
      <c r="AP167" s="20" t="s">
        <v>4</v>
      </c>
      <c r="AQ167" s="20" t="s">
        <v>4</v>
      </c>
      <c r="AR167" s="20" t="s">
        <v>4</v>
      </c>
      <c r="AS167" s="20" t="s">
        <v>4</v>
      </c>
      <c r="AT167" s="20" t="s">
        <v>4</v>
      </c>
      <c r="AU167" s="20" t="s">
        <v>4</v>
      </c>
      <c r="AV167" s="20" t="s">
        <v>4</v>
      </c>
      <c r="AW167" s="20" t="s">
        <v>4</v>
      </c>
      <c r="AX167" s="20" t="s">
        <v>4</v>
      </c>
      <c r="AY167" s="20" t="s">
        <v>4</v>
      </c>
      <c r="AZ167" s="20" t="s">
        <v>4</v>
      </c>
      <c r="BA167" s="20" t="s">
        <v>4</v>
      </c>
      <c r="BB167" s="24" t="s">
        <v>4</v>
      </c>
      <c r="BC167" s="73">
        <f>SUM(B167:BB167)</f>
        <v>0</v>
      </c>
      <c r="BE167" s="12"/>
    </row>
    <row r="168" spans="1:57" ht="15.75" customHeight="1">
      <c r="A168" s="17" t="s">
        <v>5</v>
      </c>
      <c r="B168" s="16" t="s">
        <v>4</v>
      </c>
      <c r="C168" s="13" t="s">
        <v>4</v>
      </c>
      <c r="D168" s="13" t="s">
        <v>4</v>
      </c>
      <c r="E168" s="13" t="s">
        <v>4</v>
      </c>
      <c r="F168" s="13" t="s">
        <v>4</v>
      </c>
      <c r="G168" s="13" t="s">
        <v>4</v>
      </c>
      <c r="H168" s="13" t="s">
        <v>4</v>
      </c>
      <c r="I168" s="13" t="s">
        <v>4</v>
      </c>
      <c r="J168" s="13" t="s">
        <v>4</v>
      </c>
      <c r="K168" s="13" t="s">
        <v>4</v>
      </c>
      <c r="L168" s="13" t="s">
        <v>4</v>
      </c>
      <c r="M168" s="13" t="s">
        <v>4</v>
      </c>
      <c r="N168" s="13" t="s">
        <v>4</v>
      </c>
      <c r="O168" s="13" t="s">
        <v>4</v>
      </c>
      <c r="P168" s="13" t="s">
        <v>4</v>
      </c>
      <c r="Q168" s="13" t="s">
        <v>4</v>
      </c>
      <c r="R168" s="13" t="s">
        <v>4</v>
      </c>
      <c r="S168" s="13" t="s">
        <v>4</v>
      </c>
      <c r="T168" s="13" t="s">
        <v>4</v>
      </c>
      <c r="U168" s="13" t="s">
        <v>4</v>
      </c>
      <c r="V168" s="13" t="s">
        <v>4</v>
      </c>
      <c r="W168" s="13" t="s">
        <v>4</v>
      </c>
      <c r="X168" s="13" t="s">
        <v>4</v>
      </c>
      <c r="Y168" s="13" t="s">
        <v>4</v>
      </c>
      <c r="Z168" s="13" t="s">
        <v>4</v>
      </c>
      <c r="AA168" s="13" t="s">
        <v>4</v>
      </c>
      <c r="AB168" s="13" t="s">
        <v>4</v>
      </c>
      <c r="AC168" s="13" t="s">
        <v>4</v>
      </c>
      <c r="AD168" s="13" t="s">
        <v>4</v>
      </c>
      <c r="AE168" s="13" t="s">
        <v>4</v>
      </c>
      <c r="AF168" s="13" t="s">
        <v>4</v>
      </c>
      <c r="AG168" s="13" t="s">
        <v>4</v>
      </c>
      <c r="AH168" s="13" t="s">
        <v>4</v>
      </c>
      <c r="AI168" s="13" t="s">
        <v>4</v>
      </c>
      <c r="AJ168" s="13" t="s">
        <v>4</v>
      </c>
      <c r="AK168" s="13" t="s">
        <v>4</v>
      </c>
      <c r="AL168" s="13" t="s">
        <v>4</v>
      </c>
      <c r="AM168" s="13" t="s">
        <v>4</v>
      </c>
      <c r="AN168" s="13" t="s">
        <v>4</v>
      </c>
      <c r="AO168" s="13" t="s">
        <v>4</v>
      </c>
      <c r="AP168" s="13" t="s">
        <v>4</v>
      </c>
      <c r="AQ168" s="13" t="s">
        <v>4</v>
      </c>
      <c r="AR168" s="13" t="s">
        <v>4</v>
      </c>
      <c r="AS168" s="13" t="s">
        <v>4</v>
      </c>
      <c r="AT168" s="13" t="s">
        <v>4</v>
      </c>
      <c r="AU168" s="13" t="s">
        <v>4</v>
      </c>
      <c r="AV168" s="13" t="s">
        <v>4</v>
      </c>
      <c r="AW168" s="13" t="s">
        <v>4</v>
      </c>
      <c r="AX168" s="13" t="s">
        <v>4</v>
      </c>
      <c r="AY168" s="13" t="s">
        <v>4</v>
      </c>
      <c r="AZ168" s="13" t="s">
        <v>4</v>
      </c>
      <c r="BA168" s="13" t="s">
        <v>4</v>
      </c>
      <c r="BB168" s="25" t="s">
        <v>4</v>
      </c>
      <c r="BC168" s="73">
        <f t="shared" ref="BC168:BC204" si="6">SUM(B168:BB168)</f>
        <v>0</v>
      </c>
      <c r="BE168" s="12"/>
    </row>
    <row r="169" spans="1:57" ht="15.75" customHeight="1">
      <c r="A169" s="17" t="s">
        <v>6</v>
      </c>
      <c r="B169" s="16" t="s">
        <v>4</v>
      </c>
      <c r="C169" s="13" t="s">
        <v>4</v>
      </c>
      <c r="D169" s="13" t="s">
        <v>4</v>
      </c>
      <c r="E169" s="13" t="s">
        <v>4</v>
      </c>
      <c r="F169" s="13" t="s">
        <v>4</v>
      </c>
      <c r="G169" s="13" t="s">
        <v>4</v>
      </c>
      <c r="H169" s="13" t="s">
        <v>4</v>
      </c>
      <c r="I169" s="13" t="s">
        <v>4</v>
      </c>
      <c r="J169" s="13" t="s">
        <v>4</v>
      </c>
      <c r="K169" s="13" t="s">
        <v>4</v>
      </c>
      <c r="L169" s="13" t="s">
        <v>4</v>
      </c>
      <c r="M169" s="13" t="s">
        <v>4</v>
      </c>
      <c r="N169" s="13" t="s">
        <v>4</v>
      </c>
      <c r="O169" s="13" t="s">
        <v>4</v>
      </c>
      <c r="P169" s="13" t="s">
        <v>4</v>
      </c>
      <c r="Q169" s="13" t="s">
        <v>4</v>
      </c>
      <c r="R169" s="13" t="s">
        <v>4</v>
      </c>
      <c r="S169" s="13" t="s">
        <v>4</v>
      </c>
      <c r="T169" s="13" t="s">
        <v>4</v>
      </c>
      <c r="U169" s="13" t="s">
        <v>4</v>
      </c>
      <c r="V169" s="13" t="s">
        <v>4</v>
      </c>
      <c r="W169" s="13" t="s">
        <v>4</v>
      </c>
      <c r="X169" s="13" t="s">
        <v>4</v>
      </c>
      <c r="Y169" s="13" t="s">
        <v>4</v>
      </c>
      <c r="Z169" s="13" t="s">
        <v>4</v>
      </c>
      <c r="AA169" s="13" t="s">
        <v>4</v>
      </c>
      <c r="AB169" s="13" t="s">
        <v>4</v>
      </c>
      <c r="AC169" s="13" t="s">
        <v>4</v>
      </c>
      <c r="AD169" s="13" t="s">
        <v>4</v>
      </c>
      <c r="AE169" s="13" t="s">
        <v>4</v>
      </c>
      <c r="AF169" s="13" t="s">
        <v>4</v>
      </c>
      <c r="AG169" s="13" t="s">
        <v>4</v>
      </c>
      <c r="AH169" s="13" t="s">
        <v>4</v>
      </c>
      <c r="AI169" s="13" t="s">
        <v>4</v>
      </c>
      <c r="AJ169" s="13" t="s">
        <v>4</v>
      </c>
      <c r="AK169" s="13" t="s">
        <v>4</v>
      </c>
      <c r="AL169" s="13" t="s">
        <v>4</v>
      </c>
      <c r="AM169" s="13" t="s">
        <v>4</v>
      </c>
      <c r="AN169" s="13" t="s">
        <v>4</v>
      </c>
      <c r="AO169" s="13" t="s">
        <v>4</v>
      </c>
      <c r="AP169" s="13" t="s">
        <v>4</v>
      </c>
      <c r="AQ169" s="13" t="s">
        <v>4</v>
      </c>
      <c r="AR169" s="13" t="s">
        <v>4</v>
      </c>
      <c r="AS169" s="13" t="s">
        <v>4</v>
      </c>
      <c r="AT169" s="13" t="s">
        <v>4</v>
      </c>
      <c r="AU169" s="13" t="s">
        <v>4</v>
      </c>
      <c r="AV169" s="13" t="s">
        <v>4</v>
      </c>
      <c r="AW169" s="13" t="s">
        <v>4</v>
      </c>
      <c r="AX169" s="13" t="s">
        <v>4</v>
      </c>
      <c r="AY169" s="13" t="s">
        <v>4</v>
      </c>
      <c r="AZ169" s="13" t="s">
        <v>4</v>
      </c>
      <c r="BA169" s="13" t="s">
        <v>4</v>
      </c>
      <c r="BB169" s="25" t="s">
        <v>4</v>
      </c>
      <c r="BC169" s="73">
        <f t="shared" si="6"/>
        <v>0</v>
      </c>
      <c r="BE169" s="12"/>
    </row>
    <row r="170" spans="1:57" ht="15.75" customHeight="1">
      <c r="A170" s="17" t="s">
        <v>7</v>
      </c>
      <c r="B170" s="16" t="s">
        <v>4</v>
      </c>
      <c r="C170" s="13" t="s">
        <v>4</v>
      </c>
      <c r="D170" s="13" t="s">
        <v>4</v>
      </c>
      <c r="E170" s="13" t="s">
        <v>4</v>
      </c>
      <c r="F170" s="13" t="s">
        <v>4</v>
      </c>
      <c r="G170" s="13" t="s">
        <v>4</v>
      </c>
      <c r="H170" s="13" t="s">
        <v>4</v>
      </c>
      <c r="I170" s="13" t="s">
        <v>4</v>
      </c>
      <c r="J170" s="13" t="s">
        <v>4</v>
      </c>
      <c r="K170" s="13" t="s">
        <v>4</v>
      </c>
      <c r="L170" s="13" t="s">
        <v>4</v>
      </c>
      <c r="M170" s="13" t="s">
        <v>4</v>
      </c>
      <c r="N170" s="13" t="s">
        <v>4</v>
      </c>
      <c r="O170" s="13" t="s">
        <v>4</v>
      </c>
      <c r="P170" s="13" t="s">
        <v>4</v>
      </c>
      <c r="Q170" s="13" t="s">
        <v>4</v>
      </c>
      <c r="R170" s="13" t="s">
        <v>4</v>
      </c>
      <c r="S170" s="13" t="s">
        <v>4</v>
      </c>
      <c r="T170" s="13" t="s">
        <v>4</v>
      </c>
      <c r="U170" s="13" t="s">
        <v>4</v>
      </c>
      <c r="V170" s="13" t="s">
        <v>4</v>
      </c>
      <c r="W170" s="13" t="s">
        <v>4</v>
      </c>
      <c r="X170" s="13" t="s">
        <v>4</v>
      </c>
      <c r="Y170" s="13" t="s">
        <v>4</v>
      </c>
      <c r="Z170" s="13" t="s">
        <v>4</v>
      </c>
      <c r="AA170" s="13" t="s">
        <v>4</v>
      </c>
      <c r="AB170" s="13" t="s">
        <v>4</v>
      </c>
      <c r="AC170" s="13" t="s">
        <v>4</v>
      </c>
      <c r="AD170" s="13" t="s">
        <v>4</v>
      </c>
      <c r="AE170" s="13" t="s">
        <v>4</v>
      </c>
      <c r="AF170" s="13" t="s">
        <v>4</v>
      </c>
      <c r="AG170" s="13" t="s">
        <v>4</v>
      </c>
      <c r="AH170" s="13" t="s">
        <v>4</v>
      </c>
      <c r="AI170" s="13" t="s">
        <v>4</v>
      </c>
      <c r="AJ170" s="13" t="s">
        <v>4</v>
      </c>
      <c r="AK170" s="13" t="s">
        <v>4</v>
      </c>
      <c r="AL170" s="13" t="s">
        <v>4</v>
      </c>
      <c r="AM170" s="13" t="s">
        <v>4</v>
      </c>
      <c r="AN170" s="13" t="s">
        <v>4</v>
      </c>
      <c r="AO170" s="13" t="s">
        <v>4</v>
      </c>
      <c r="AP170" s="13" t="s">
        <v>4</v>
      </c>
      <c r="AQ170" s="13" t="s">
        <v>4</v>
      </c>
      <c r="AR170" s="13" t="s">
        <v>4</v>
      </c>
      <c r="AS170" s="13" t="s">
        <v>4</v>
      </c>
      <c r="AT170" s="13" t="s">
        <v>4</v>
      </c>
      <c r="AU170" s="13" t="s">
        <v>4</v>
      </c>
      <c r="AV170" s="13" t="s">
        <v>4</v>
      </c>
      <c r="AW170" s="13" t="s">
        <v>4</v>
      </c>
      <c r="AX170" s="13" t="s">
        <v>4</v>
      </c>
      <c r="AY170" s="13" t="s">
        <v>4</v>
      </c>
      <c r="AZ170" s="13" t="s">
        <v>4</v>
      </c>
      <c r="BA170" s="13" t="s">
        <v>4</v>
      </c>
      <c r="BB170" s="25" t="s">
        <v>4</v>
      </c>
      <c r="BC170" s="73">
        <f t="shared" si="6"/>
        <v>0</v>
      </c>
      <c r="BE170" s="12"/>
    </row>
    <row r="171" spans="1:57" ht="15.75" customHeight="1">
      <c r="A171" s="17" t="s">
        <v>8</v>
      </c>
      <c r="B171" s="16" t="s">
        <v>4</v>
      </c>
      <c r="C171" s="13" t="s">
        <v>4</v>
      </c>
      <c r="D171" s="13" t="s">
        <v>4</v>
      </c>
      <c r="E171" s="13" t="s">
        <v>4</v>
      </c>
      <c r="F171" s="13" t="s">
        <v>4</v>
      </c>
      <c r="G171" s="13" t="s">
        <v>4</v>
      </c>
      <c r="H171" s="13" t="s">
        <v>4</v>
      </c>
      <c r="I171" s="13" t="s">
        <v>4</v>
      </c>
      <c r="J171" s="13" t="s">
        <v>4</v>
      </c>
      <c r="K171" s="13" t="s">
        <v>4</v>
      </c>
      <c r="L171" s="13" t="s">
        <v>4</v>
      </c>
      <c r="M171" s="13" t="s">
        <v>4</v>
      </c>
      <c r="N171" s="13" t="s">
        <v>4</v>
      </c>
      <c r="O171" s="13" t="s">
        <v>4</v>
      </c>
      <c r="P171" s="13" t="s">
        <v>4</v>
      </c>
      <c r="Q171" s="13" t="s">
        <v>4</v>
      </c>
      <c r="R171" s="13" t="s">
        <v>4</v>
      </c>
      <c r="S171" s="13" t="s">
        <v>4</v>
      </c>
      <c r="T171" s="13" t="s">
        <v>4</v>
      </c>
      <c r="U171" s="13" t="s">
        <v>4</v>
      </c>
      <c r="V171" s="13" t="s">
        <v>4</v>
      </c>
      <c r="W171" s="13" t="s">
        <v>4</v>
      </c>
      <c r="X171" s="13" t="s">
        <v>4</v>
      </c>
      <c r="Y171" s="13" t="s">
        <v>4</v>
      </c>
      <c r="Z171" s="13" t="s">
        <v>4</v>
      </c>
      <c r="AA171" s="13" t="s">
        <v>4</v>
      </c>
      <c r="AB171" s="13" t="s">
        <v>4</v>
      </c>
      <c r="AC171" s="13" t="s">
        <v>4</v>
      </c>
      <c r="AD171" s="13" t="s">
        <v>4</v>
      </c>
      <c r="AE171" s="13" t="s">
        <v>4</v>
      </c>
      <c r="AF171" s="13" t="s">
        <v>4</v>
      </c>
      <c r="AG171" s="13" t="s">
        <v>4</v>
      </c>
      <c r="AH171" s="13" t="s">
        <v>4</v>
      </c>
      <c r="AI171" s="13" t="s">
        <v>4</v>
      </c>
      <c r="AJ171" s="13" t="s">
        <v>4</v>
      </c>
      <c r="AK171" s="13" t="s">
        <v>4</v>
      </c>
      <c r="AL171" s="13" t="s">
        <v>4</v>
      </c>
      <c r="AM171" s="13" t="s">
        <v>4</v>
      </c>
      <c r="AN171" s="13" t="s">
        <v>4</v>
      </c>
      <c r="AO171" s="13" t="s">
        <v>4</v>
      </c>
      <c r="AP171" s="13" t="s">
        <v>4</v>
      </c>
      <c r="AQ171" s="13" t="s">
        <v>4</v>
      </c>
      <c r="AR171" s="13" t="s">
        <v>4</v>
      </c>
      <c r="AS171" s="13" t="s">
        <v>4</v>
      </c>
      <c r="AT171" s="13" t="s">
        <v>4</v>
      </c>
      <c r="AU171" s="13" t="s">
        <v>4</v>
      </c>
      <c r="AV171" s="13" t="s">
        <v>4</v>
      </c>
      <c r="AW171" s="13" t="s">
        <v>4</v>
      </c>
      <c r="AX171" s="13" t="s">
        <v>4</v>
      </c>
      <c r="AY171" s="13" t="s">
        <v>4</v>
      </c>
      <c r="AZ171" s="13" t="s">
        <v>4</v>
      </c>
      <c r="BA171" s="13" t="s">
        <v>4</v>
      </c>
      <c r="BB171" s="25" t="s">
        <v>4</v>
      </c>
      <c r="BC171" s="73">
        <f t="shared" si="6"/>
        <v>0</v>
      </c>
      <c r="BE171" s="12"/>
    </row>
    <row r="172" spans="1:57" ht="15.75" customHeight="1">
      <c r="A172" s="17" t="s">
        <v>9</v>
      </c>
      <c r="B172" s="16" t="s">
        <v>4</v>
      </c>
      <c r="C172" s="13" t="s">
        <v>4</v>
      </c>
      <c r="D172" s="13" t="s">
        <v>4</v>
      </c>
      <c r="E172" s="13" t="s">
        <v>4</v>
      </c>
      <c r="F172" s="13" t="s">
        <v>4</v>
      </c>
      <c r="G172" s="13" t="s">
        <v>4</v>
      </c>
      <c r="H172" s="13" t="s">
        <v>4</v>
      </c>
      <c r="I172" s="13" t="s">
        <v>4</v>
      </c>
      <c r="J172" s="13" t="s">
        <v>4</v>
      </c>
      <c r="K172" s="13" t="s">
        <v>4</v>
      </c>
      <c r="L172" s="13" t="s">
        <v>4</v>
      </c>
      <c r="M172" s="13" t="s">
        <v>4</v>
      </c>
      <c r="N172" s="13" t="s">
        <v>4</v>
      </c>
      <c r="O172" s="13" t="s">
        <v>4</v>
      </c>
      <c r="P172" s="13" t="s">
        <v>4</v>
      </c>
      <c r="Q172" s="13" t="s">
        <v>4</v>
      </c>
      <c r="R172" s="13" t="s">
        <v>4</v>
      </c>
      <c r="S172" s="13" t="s">
        <v>4</v>
      </c>
      <c r="T172" s="13" t="s">
        <v>4</v>
      </c>
      <c r="U172" s="13" t="s">
        <v>4</v>
      </c>
      <c r="V172" s="13" t="s">
        <v>4</v>
      </c>
      <c r="W172" s="13" t="s">
        <v>4</v>
      </c>
      <c r="X172" s="13" t="s">
        <v>4</v>
      </c>
      <c r="Y172" s="13" t="s">
        <v>4</v>
      </c>
      <c r="Z172" s="13" t="s">
        <v>4</v>
      </c>
      <c r="AA172" s="13" t="s">
        <v>4</v>
      </c>
      <c r="AB172" s="13" t="s">
        <v>4</v>
      </c>
      <c r="AC172" s="13" t="s">
        <v>4</v>
      </c>
      <c r="AD172" s="13" t="s">
        <v>4</v>
      </c>
      <c r="AE172" s="13" t="s">
        <v>4</v>
      </c>
      <c r="AF172" s="13" t="s">
        <v>4</v>
      </c>
      <c r="AG172" s="13" t="s">
        <v>4</v>
      </c>
      <c r="AH172" s="13" t="s">
        <v>4</v>
      </c>
      <c r="AI172" s="13" t="s">
        <v>4</v>
      </c>
      <c r="AJ172" s="13" t="s">
        <v>4</v>
      </c>
      <c r="AK172" s="13" t="s">
        <v>4</v>
      </c>
      <c r="AL172" s="13" t="s">
        <v>4</v>
      </c>
      <c r="AM172" s="13" t="s">
        <v>4</v>
      </c>
      <c r="AN172" s="13" t="s">
        <v>4</v>
      </c>
      <c r="AO172" s="13" t="s">
        <v>4</v>
      </c>
      <c r="AP172" s="13" t="s">
        <v>4</v>
      </c>
      <c r="AQ172" s="13" t="s">
        <v>4</v>
      </c>
      <c r="AR172" s="13" t="s">
        <v>4</v>
      </c>
      <c r="AS172" s="13" t="s">
        <v>4</v>
      </c>
      <c r="AT172" s="13" t="s">
        <v>4</v>
      </c>
      <c r="AU172" s="13" t="s">
        <v>4</v>
      </c>
      <c r="AV172" s="13" t="s">
        <v>4</v>
      </c>
      <c r="AW172" s="13" t="s">
        <v>4</v>
      </c>
      <c r="AX172" s="13" t="s">
        <v>4</v>
      </c>
      <c r="AY172" s="13" t="s">
        <v>4</v>
      </c>
      <c r="AZ172" s="13" t="s">
        <v>4</v>
      </c>
      <c r="BA172" s="13" t="s">
        <v>4</v>
      </c>
      <c r="BB172" s="25" t="s">
        <v>4</v>
      </c>
      <c r="BC172" s="73">
        <f t="shared" si="6"/>
        <v>0</v>
      </c>
      <c r="BE172" s="12"/>
    </row>
    <row r="173" spans="1:57" ht="15.75" customHeight="1">
      <c r="A173" s="17" t="s">
        <v>10</v>
      </c>
      <c r="B173" s="16" t="s">
        <v>4</v>
      </c>
      <c r="C173" s="13" t="s">
        <v>4</v>
      </c>
      <c r="D173" s="13" t="s">
        <v>4</v>
      </c>
      <c r="E173" s="13" t="s">
        <v>4</v>
      </c>
      <c r="F173" s="13" t="s">
        <v>4</v>
      </c>
      <c r="G173" s="13" t="s">
        <v>4</v>
      </c>
      <c r="H173" s="13" t="s">
        <v>4</v>
      </c>
      <c r="I173" s="13" t="s">
        <v>4</v>
      </c>
      <c r="J173" s="13" t="s">
        <v>4</v>
      </c>
      <c r="K173" s="13" t="s">
        <v>4</v>
      </c>
      <c r="L173" s="13" t="s">
        <v>4</v>
      </c>
      <c r="M173" s="13" t="s">
        <v>4</v>
      </c>
      <c r="N173" s="13" t="s">
        <v>4</v>
      </c>
      <c r="O173" s="13" t="s">
        <v>4</v>
      </c>
      <c r="P173" s="13" t="s">
        <v>4</v>
      </c>
      <c r="Q173" s="13" t="s">
        <v>4</v>
      </c>
      <c r="R173" s="13" t="s">
        <v>4</v>
      </c>
      <c r="S173" s="13" t="s">
        <v>4</v>
      </c>
      <c r="T173" s="13" t="s">
        <v>4</v>
      </c>
      <c r="U173" s="13" t="s">
        <v>4</v>
      </c>
      <c r="V173" s="13" t="s">
        <v>4</v>
      </c>
      <c r="W173" s="13" t="s">
        <v>4</v>
      </c>
      <c r="X173" s="13" t="s">
        <v>4</v>
      </c>
      <c r="Y173" s="13" t="s">
        <v>4</v>
      </c>
      <c r="Z173" s="13" t="s">
        <v>4</v>
      </c>
      <c r="AA173" s="13" t="s">
        <v>4</v>
      </c>
      <c r="AB173" s="13" t="s">
        <v>4</v>
      </c>
      <c r="AC173" s="13" t="s">
        <v>4</v>
      </c>
      <c r="AD173" s="13" t="s">
        <v>4</v>
      </c>
      <c r="AE173" s="13" t="s">
        <v>4</v>
      </c>
      <c r="AF173" s="13" t="s">
        <v>4</v>
      </c>
      <c r="AG173" s="13" t="s">
        <v>4</v>
      </c>
      <c r="AH173" s="13" t="s">
        <v>4</v>
      </c>
      <c r="AI173" s="13" t="s">
        <v>4</v>
      </c>
      <c r="AJ173" s="13" t="s">
        <v>4</v>
      </c>
      <c r="AK173" s="13" t="s">
        <v>4</v>
      </c>
      <c r="AL173" s="13" t="s">
        <v>4</v>
      </c>
      <c r="AM173" s="13" t="s">
        <v>4</v>
      </c>
      <c r="AN173" s="13" t="s">
        <v>4</v>
      </c>
      <c r="AO173" s="13" t="s">
        <v>4</v>
      </c>
      <c r="AP173" s="13" t="s">
        <v>4</v>
      </c>
      <c r="AQ173" s="13" t="s">
        <v>4</v>
      </c>
      <c r="AR173" s="13" t="s">
        <v>4</v>
      </c>
      <c r="AS173" s="13" t="s">
        <v>4</v>
      </c>
      <c r="AT173" s="13" t="s">
        <v>4</v>
      </c>
      <c r="AU173" s="13" t="s">
        <v>4</v>
      </c>
      <c r="AV173" s="13" t="s">
        <v>4</v>
      </c>
      <c r="AW173" s="13" t="s">
        <v>4</v>
      </c>
      <c r="AX173" s="13" t="s">
        <v>4</v>
      </c>
      <c r="AY173" s="13" t="s">
        <v>4</v>
      </c>
      <c r="AZ173" s="13" t="s">
        <v>4</v>
      </c>
      <c r="BA173" s="13" t="s">
        <v>4</v>
      </c>
      <c r="BB173" s="25" t="s">
        <v>4</v>
      </c>
      <c r="BC173" s="73">
        <f t="shared" si="6"/>
        <v>0</v>
      </c>
      <c r="BE173" s="12"/>
    </row>
    <row r="174" spans="1:57" ht="15.75" customHeight="1">
      <c r="A174" s="17" t="s">
        <v>11</v>
      </c>
      <c r="B174" s="16" t="s">
        <v>4</v>
      </c>
      <c r="C174" s="13" t="s">
        <v>4</v>
      </c>
      <c r="D174" s="13" t="s">
        <v>4</v>
      </c>
      <c r="E174" s="13" t="s">
        <v>4</v>
      </c>
      <c r="F174" s="13" t="s">
        <v>4</v>
      </c>
      <c r="G174" s="13" t="s">
        <v>4</v>
      </c>
      <c r="H174" s="13" t="s">
        <v>4</v>
      </c>
      <c r="I174" s="13" t="s">
        <v>4</v>
      </c>
      <c r="J174" s="13" t="s">
        <v>4</v>
      </c>
      <c r="K174" s="13" t="s">
        <v>4</v>
      </c>
      <c r="L174" s="13" t="s">
        <v>4</v>
      </c>
      <c r="M174" s="13" t="s">
        <v>4</v>
      </c>
      <c r="N174" s="13" t="s">
        <v>4</v>
      </c>
      <c r="O174" s="13" t="s">
        <v>4</v>
      </c>
      <c r="P174" s="13" t="s">
        <v>4</v>
      </c>
      <c r="Q174" s="13" t="s">
        <v>4</v>
      </c>
      <c r="R174" s="13" t="s">
        <v>4</v>
      </c>
      <c r="S174" s="13" t="s">
        <v>4</v>
      </c>
      <c r="T174" s="13" t="s">
        <v>4</v>
      </c>
      <c r="U174" s="13" t="s">
        <v>4</v>
      </c>
      <c r="V174" s="13" t="s">
        <v>4</v>
      </c>
      <c r="W174" s="13" t="s">
        <v>4</v>
      </c>
      <c r="X174" s="13" t="s">
        <v>4</v>
      </c>
      <c r="Y174" s="13" t="s">
        <v>4</v>
      </c>
      <c r="Z174" s="13" t="s">
        <v>4</v>
      </c>
      <c r="AA174" s="13" t="s">
        <v>4</v>
      </c>
      <c r="AB174" s="13" t="s">
        <v>4</v>
      </c>
      <c r="AC174" s="13" t="s">
        <v>4</v>
      </c>
      <c r="AD174" s="13" t="s">
        <v>4</v>
      </c>
      <c r="AE174" s="13" t="s">
        <v>4</v>
      </c>
      <c r="AF174" s="13" t="s">
        <v>4</v>
      </c>
      <c r="AG174" s="13" t="s">
        <v>4</v>
      </c>
      <c r="AH174" s="13" t="s">
        <v>4</v>
      </c>
      <c r="AI174" s="13" t="s">
        <v>4</v>
      </c>
      <c r="AJ174" s="13" t="s">
        <v>4</v>
      </c>
      <c r="AK174" s="13" t="s">
        <v>4</v>
      </c>
      <c r="AL174" s="13" t="s">
        <v>4</v>
      </c>
      <c r="AM174" s="13" t="s">
        <v>4</v>
      </c>
      <c r="AN174" s="13" t="s">
        <v>4</v>
      </c>
      <c r="AO174" s="13" t="s">
        <v>4</v>
      </c>
      <c r="AP174" s="13" t="s">
        <v>4</v>
      </c>
      <c r="AQ174" s="13" t="s">
        <v>4</v>
      </c>
      <c r="AR174" s="13" t="s">
        <v>4</v>
      </c>
      <c r="AS174" s="13" t="s">
        <v>4</v>
      </c>
      <c r="AT174" s="13" t="s">
        <v>4</v>
      </c>
      <c r="AU174" s="13" t="s">
        <v>4</v>
      </c>
      <c r="AV174" s="13" t="s">
        <v>4</v>
      </c>
      <c r="AW174" s="13" t="s">
        <v>4</v>
      </c>
      <c r="AX174" s="13" t="s">
        <v>4</v>
      </c>
      <c r="AY174" s="13" t="s">
        <v>4</v>
      </c>
      <c r="AZ174" s="13" t="s">
        <v>4</v>
      </c>
      <c r="BA174" s="13" t="s">
        <v>4</v>
      </c>
      <c r="BB174" s="25" t="s">
        <v>4</v>
      </c>
      <c r="BC174" s="73">
        <f t="shared" si="6"/>
        <v>0</v>
      </c>
      <c r="BE174" s="12"/>
    </row>
    <row r="175" spans="1:57" ht="15.75" customHeight="1">
      <c r="A175" s="17" t="s">
        <v>12</v>
      </c>
      <c r="B175" s="16" t="s">
        <v>4</v>
      </c>
      <c r="C175" s="13" t="s">
        <v>4</v>
      </c>
      <c r="D175" s="13" t="s">
        <v>4</v>
      </c>
      <c r="E175" s="13" t="s">
        <v>4</v>
      </c>
      <c r="F175" s="13" t="s">
        <v>4</v>
      </c>
      <c r="G175" s="13" t="s">
        <v>4</v>
      </c>
      <c r="H175" s="13" t="s">
        <v>4</v>
      </c>
      <c r="I175" s="13" t="s">
        <v>4</v>
      </c>
      <c r="J175" s="13" t="s">
        <v>4</v>
      </c>
      <c r="K175" s="13" t="s">
        <v>4</v>
      </c>
      <c r="L175" s="13" t="s">
        <v>4</v>
      </c>
      <c r="M175" s="13" t="s">
        <v>4</v>
      </c>
      <c r="N175" s="13" t="s">
        <v>4</v>
      </c>
      <c r="O175" s="13" t="s">
        <v>4</v>
      </c>
      <c r="P175" s="13" t="s">
        <v>4</v>
      </c>
      <c r="Q175" s="13" t="s">
        <v>4</v>
      </c>
      <c r="R175" s="13" t="s">
        <v>4</v>
      </c>
      <c r="S175" s="13" t="s">
        <v>4</v>
      </c>
      <c r="T175" s="13" t="s">
        <v>4</v>
      </c>
      <c r="U175" s="13" t="s">
        <v>4</v>
      </c>
      <c r="V175" s="13" t="s">
        <v>4</v>
      </c>
      <c r="W175" s="13" t="s">
        <v>4</v>
      </c>
      <c r="X175" s="13" t="s">
        <v>4</v>
      </c>
      <c r="Y175" s="13" t="s">
        <v>4</v>
      </c>
      <c r="Z175" s="13" t="s">
        <v>4</v>
      </c>
      <c r="AA175" s="13" t="s">
        <v>4</v>
      </c>
      <c r="AB175" s="13" t="s">
        <v>4</v>
      </c>
      <c r="AC175" s="13" t="s">
        <v>4</v>
      </c>
      <c r="AD175" s="13" t="s">
        <v>4</v>
      </c>
      <c r="AE175" s="13" t="s">
        <v>4</v>
      </c>
      <c r="AF175" s="13" t="s">
        <v>4</v>
      </c>
      <c r="AG175" s="13" t="s">
        <v>4</v>
      </c>
      <c r="AH175" s="13" t="s">
        <v>4</v>
      </c>
      <c r="AI175" s="13" t="s">
        <v>4</v>
      </c>
      <c r="AJ175" s="13" t="s">
        <v>4</v>
      </c>
      <c r="AK175" s="13" t="s">
        <v>4</v>
      </c>
      <c r="AL175" s="13" t="s">
        <v>4</v>
      </c>
      <c r="AM175" s="13" t="s">
        <v>4</v>
      </c>
      <c r="AN175" s="13" t="s">
        <v>4</v>
      </c>
      <c r="AO175" s="13" t="s">
        <v>4</v>
      </c>
      <c r="AP175" s="13" t="s">
        <v>4</v>
      </c>
      <c r="AQ175" s="13" t="s">
        <v>4</v>
      </c>
      <c r="AR175" s="13" t="s">
        <v>4</v>
      </c>
      <c r="AS175" s="13" t="s">
        <v>4</v>
      </c>
      <c r="AT175" s="13" t="s">
        <v>4</v>
      </c>
      <c r="AU175" s="13" t="s">
        <v>4</v>
      </c>
      <c r="AV175" s="13" t="s">
        <v>4</v>
      </c>
      <c r="AW175" s="13" t="s">
        <v>4</v>
      </c>
      <c r="AX175" s="13" t="s">
        <v>4</v>
      </c>
      <c r="AY175" s="13" t="s">
        <v>4</v>
      </c>
      <c r="AZ175" s="13" t="s">
        <v>4</v>
      </c>
      <c r="BA175" s="13" t="s">
        <v>4</v>
      </c>
      <c r="BB175" s="25" t="s">
        <v>4</v>
      </c>
      <c r="BC175" s="73">
        <f t="shared" si="6"/>
        <v>0</v>
      </c>
      <c r="BE175" s="12"/>
    </row>
    <row r="176" spans="1:57" ht="15.75" customHeight="1">
      <c r="A176" s="17" t="s">
        <v>13</v>
      </c>
      <c r="B176" s="16" t="s">
        <v>4</v>
      </c>
      <c r="C176" s="13" t="s">
        <v>4</v>
      </c>
      <c r="D176" s="13" t="s">
        <v>4</v>
      </c>
      <c r="E176" s="13" t="s">
        <v>4</v>
      </c>
      <c r="F176" s="13" t="s">
        <v>4</v>
      </c>
      <c r="G176" s="13" t="s">
        <v>4</v>
      </c>
      <c r="H176" s="13" t="s">
        <v>4</v>
      </c>
      <c r="I176" s="13" t="s">
        <v>4</v>
      </c>
      <c r="J176" s="13" t="s">
        <v>4</v>
      </c>
      <c r="K176" s="13" t="s">
        <v>4</v>
      </c>
      <c r="L176" s="13" t="s">
        <v>4</v>
      </c>
      <c r="M176" s="13" t="s">
        <v>4</v>
      </c>
      <c r="N176" s="13" t="s">
        <v>4</v>
      </c>
      <c r="O176" s="13" t="s">
        <v>4</v>
      </c>
      <c r="P176" s="13" t="s">
        <v>4</v>
      </c>
      <c r="Q176" s="13" t="s">
        <v>4</v>
      </c>
      <c r="R176" s="13" t="s">
        <v>4</v>
      </c>
      <c r="S176" s="13" t="s">
        <v>4</v>
      </c>
      <c r="T176" s="13" t="s">
        <v>4</v>
      </c>
      <c r="U176" s="13" t="s">
        <v>4</v>
      </c>
      <c r="V176" s="13" t="s">
        <v>4</v>
      </c>
      <c r="W176" s="13" t="s">
        <v>4</v>
      </c>
      <c r="X176" s="13" t="s">
        <v>4</v>
      </c>
      <c r="Y176" s="13" t="s">
        <v>4</v>
      </c>
      <c r="Z176" s="13" t="s">
        <v>4</v>
      </c>
      <c r="AA176" s="13" t="s">
        <v>4</v>
      </c>
      <c r="AB176" s="13" t="s">
        <v>4</v>
      </c>
      <c r="AC176" s="13" t="s">
        <v>4</v>
      </c>
      <c r="AD176" s="13" t="s">
        <v>4</v>
      </c>
      <c r="AE176" s="13" t="s">
        <v>4</v>
      </c>
      <c r="AF176" s="13" t="s">
        <v>4</v>
      </c>
      <c r="AG176" s="13" t="s">
        <v>4</v>
      </c>
      <c r="AH176" s="13" t="s">
        <v>4</v>
      </c>
      <c r="AI176" s="13" t="s">
        <v>4</v>
      </c>
      <c r="AJ176" s="13" t="s">
        <v>4</v>
      </c>
      <c r="AK176" s="13" t="s">
        <v>4</v>
      </c>
      <c r="AL176" s="13" t="s">
        <v>4</v>
      </c>
      <c r="AM176" s="13" t="s">
        <v>4</v>
      </c>
      <c r="AN176" s="13" t="s">
        <v>4</v>
      </c>
      <c r="AO176" s="13" t="s">
        <v>4</v>
      </c>
      <c r="AP176" s="13" t="s">
        <v>4</v>
      </c>
      <c r="AQ176" s="13" t="s">
        <v>4</v>
      </c>
      <c r="AR176" s="13" t="s">
        <v>4</v>
      </c>
      <c r="AS176" s="13" t="s">
        <v>4</v>
      </c>
      <c r="AT176" s="13" t="s">
        <v>4</v>
      </c>
      <c r="AU176" s="13" t="s">
        <v>4</v>
      </c>
      <c r="AV176" s="13" t="s">
        <v>4</v>
      </c>
      <c r="AW176" s="13" t="s">
        <v>4</v>
      </c>
      <c r="AX176" s="13" t="s">
        <v>4</v>
      </c>
      <c r="AY176" s="13" t="s">
        <v>4</v>
      </c>
      <c r="AZ176" s="13" t="s">
        <v>4</v>
      </c>
      <c r="BA176" s="13" t="s">
        <v>4</v>
      </c>
      <c r="BB176" s="25" t="s">
        <v>4</v>
      </c>
      <c r="BC176" s="73">
        <f t="shared" si="6"/>
        <v>0</v>
      </c>
      <c r="BE176" s="12"/>
    </row>
    <row r="177" spans="1:57" ht="15.75" customHeight="1">
      <c r="A177" s="17" t="s">
        <v>14</v>
      </c>
      <c r="B177" s="16" t="s">
        <v>4</v>
      </c>
      <c r="C177" s="13" t="s">
        <v>4</v>
      </c>
      <c r="D177" s="13" t="s">
        <v>4</v>
      </c>
      <c r="E177" s="13" t="s">
        <v>4</v>
      </c>
      <c r="F177" s="13" t="s">
        <v>4</v>
      </c>
      <c r="G177" s="13" t="s">
        <v>4</v>
      </c>
      <c r="H177" s="13" t="s">
        <v>4</v>
      </c>
      <c r="I177" s="13" t="s">
        <v>4</v>
      </c>
      <c r="J177" s="13" t="s">
        <v>4</v>
      </c>
      <c r="K177" s="13" t="s">
        <v>4</v>
      </c>
      <c r="L177" s="13" t="s">
        <v>4</v>
      </c>
      <c r="M177" s="13" t="s">
        <v>4</v>
      </c>
      <c r="N177" s="13" t="s">
        <v>4</v>
      </c>
      <c r="O177" s="13" t="s">
        <v>4</v>
      </c>
      <c r="P177" s="13" t="s">
        <v>4</v>
      </c>
      <c r="Q177" s="13" t="s">
        <v>4</v>
      </c>
      <c r="R177" s="13" t="s">
        <v>4</v>
      </c>
      <c r="S177" s="13" t="s">
        <v>4</v>
      </c>
      <c r="T177" s="13" t="s">
        <v>4</v>
      </c>
      <c r="U177" s="13" t="s">
        <v>4</v>
      </c>
      <c r="V177" s="13" t="s">
        <v>4</v>
      </c>
      <c r="W177" s="13" t="s">
        <v>4</v>
      </c>
      <c r="X177" s="13" t="s">
        <v>4</v>
      </c>
      <c r="Y177" s="13" t="s">
        <v>4</v>
      </c>
      <c r="Z177" s="13" t="s">
        <v>4</v>
      </c>
      <c r="AA177" s="13" t="s">
        <v>4</v>
      </c>
      <c r="AB177" s="13" t="s">
        <v>4</v>
      </c>
      <c r="AC177" s="13" t="s">
        <v>4</v>
      </c>
      <c r="AD177" s="13" t="s">
        <v>4</v>
      </c>
      <c r="AE177" s="13" t="s">
        <v>4</v>
      </c>
      <c r="AF177" s="13" t="s">
        <v>4</v>
      </c>
      <c r="AG177" s="13" t="s">
        <v>4</v>
      </c>
      <c r="AH177" s="13" t="s">
        <v>4</v>
      </c>
      <c r="AI177" s="13" t="s">
        <v>4</v>
      </c>
      <c r="AJ177" s="13" t="s">
        <v>4</v>
      </c>
      <c r="AK177" s="13" t="s">
        <v>4</v>
      </c>
      <c r="AL177" s="13" t="s">
        <v>4</v>
      </c>
      <c r="AM177" s="13" t="s">
        <v>4</v>
      </c>
      <c r="AN177" s="13" t="s">
        <v>4</v>
      </c>
      <c r="AO177" s="13" t="s">
        <v>4</v>
      </c>
      <c r="AP177" s="13" t="s">
        <v>4</v>
      </c>
      <c r="AQ177" s="13" t="s">
        <v>4</v>
      </c>
      <c r="AR177" s="13" t="s">
        <v>4</v>
      </c>
      <c r="AS177" s="13" t="s">
        <v>4</v>
      </c>
      <c r="AT177" s="13" t="s">
        <v>4</v>
      </c>
      <c r="AU177" s="13" t="s">
        <v>4</v>
      </c>
      <c r="AV177" s="13" t="s">
        <v>4</v>
      </c>
      <c r="AW177" s="13" t="s">
        <v>4</v>
      </c>
      <c r="AX177" s="13" t="s">
        <v>4</v>
      </c>
      <c r="AY177" s="13" t="s">
        <v>4</v>
      </c>
      <c r="AZ177" s="13" t="s">
        <v>4</v>
      </c>
      <c r="BA177" s="13" t="s">
        <v>4</v>
      </c>
      <c r="BB177" s="25" t="s">
        <v>4</v>
      </c>
      <c r="BC177" s="73">
        <f t="shared" si="6"/>
        <v>0</v>
      </c>
      <c r="BE177" s="12"/>
    </row>
    <row r="178" spans="1:57" ht="15.75" customHeight="1">
      <c r="A178" s="17" t="s">
        <v>15</v>
      </c>
      <c r="B178" s="16" t="s">
        <v>4</v>
      </c>
      <c r="C178" s="13" t="s">
        <v>4</v>
      </c>
      <c r="D178" s="13" t="s">
        <v>4</v>
      </c>
      <c r="E178" s="13" t="s">
        <v>4</v>
      </c>
      <c r="F178" s="13" t="s">
        <v>4</v>
      </c>
      <c r="G178" s="13" t="s">
        <v>4</v>
      </c>
      <c r="H178" s="13" t="s">
        <v>4</v>
      </c>
      <c r="I178" s="13" t="s">
        <v>4</v>
      </c>
      <c r="J178" s="13" t="s">
        <v>4</v>
      </c>
      <c r="K178" s="13" t="s">
        <v>4</v>
      </c>
      <c r="L178" s="13" t="s">
        <v>4</v>
      </c>
      <c r="M178" s="13" t="s">
        <v>4</v>
      </c>
      <c r="N178" s="13" t="s">
        <v>4</v>
      </c>
      <c r="O178" s="13" t="s">
        <v>4</v>
      </c>
      <c r="P178" s="13" t="s">
        <v>4</v>
      </c>
      <c r="Q178" s="13" t="s">
        <v>4</v>
      </c>
      <c r="R178" s="13" t="s">
        <v>4</v>
      </c>
      <c r="S178" s="13" t="s">
        <v>4</v>
      </c>
      <c r="T178" s="13" t="s">
        <v>4</v>
      </c>
      <c r="U178" s="13" t="s">
        <v>4</v>
      </c>
      <c r="V178" s="13" t="s">
        <v>4</v>
      </c>
      <c r="W178" s="13" t="s">
        <v>4</v>
      </c>
      <c r="X178" s="13" t="s">
        <v>4</v>
      </c>
      <c r="Y178" s="13" t="s">
        <v>4</v>
      </c>
      <c r="Z178" s="13" t="s">
        <v>4</v>
      </c>
      <c r="AA178" s="13" t="s">
        <v>4</v>
      </c>
      <c r="AB178" s="13" t="s">
        <v>4</v>
      </c>
      <c r="AC178" s="13" t="s">
        <v>4</v>
      </c>
      <c r="AD178" s="13" t="s">
        <v>4</v>
      </c>
      <c r="AE178" s="13" t="s">
        <v>4</v>
      </c>
      <c r="AF178" s="13" t="s">
        <v>4</v>
      </c>
      <c r="AG178" s="13" t="s">
        <v>4</v>
      </c>
      <c r="AH178" s="13" t="s">
        <v>4</v>
      </c>
      <c r="AI178" s="13" t="s">
        <v>4</v>
      </c>
      <c r="AJ178" s="13" t="s">
        <v>4</v>
      </c>
      <c r="AK178" s="13" t="s">
        <v>4</v>
      </c>
      <c r="AL178" s="13" t="s">
        <v>4</v>
      </c>
      <c r="AM178" s="13" t="s">
        <v>4</v>
      </c>
      <c r="AN178" s="13" t="s">
        <v>4</v>
      </c>
      <c r="AO178" s="13" t="s">
        <v>4</v>
      </c>
      <c r="AP178" s="13" t="s">
        <v>4</v>
      </c>
      <c r="AQ178" s="13" t="s">
        <v>4</v>
      </c>
      <c r="AR178" s="13" t="s">
        <v>4</v>
      </c>
      <c r="AS178" s="13" t="s">
        <v>4</v>
      </c>
      <c r="AT178" s="13" t="s">
        <v>4</v>
      </c>
      <c r="AU178" s="13" t="s">
        <v>4</v>
      </c>
      <c r="AV178" s="13" t="s">
        <v>4</v>
      </c>
      <c r="AW178" s="13" t="s">
        <v>4</v>
      </c>
      <c r="AX178" s="13" t="s">
        <v>4</v>
      </c>
      <c r="AY178" s="13" t="s">
        <v>4</v>
      </c>
      <c r="AZ178" s="13" t="s">
        <v>4</v>
      </c>
      <c r="BA178" s="13" t="s">
        <v>4</v>
      </c>
      <c r="BB178" s="25" t="s">
        <v>4</v>
      </c>
      <c r="BC178" s="73">
        <f t="shared" si="6"/>
        <v>0</v>
      </c>
      <c r="BE178" s="12"/>
    </row>
    <row r="179" spans="1:57" ht="15.75" customHeight="1">
      <c r="A179" s="17" t="s">
        <v>16</v>
      </c>
      <c r="B179" s="16" t="s">
        <v>4</v>
      </c>
      <c r="C179" s="13" t="s">
        <v>4</v>
      </c>
      <c r="D179" s="13" t="s">
        <v>4</v>
      </c>
      <c r="E179" s="13" t="s">
        <v>4</v>
      </c>
      <c r="F179" s="13" t="s">
        <v>4</v>
      </c>
      <c r="G179" s="13" t="s">
        <v>4</v>
      </c>
      <c r="H179" s="13" t="s">
        <v>4</v>
      </c>
      <c r="I179" s="13" t="s">
        <v>4</v>
      </c>
      <c r="J179" s="13" t="s">
        <v>4</v>
      </c>
      <c r="K179" s="13" t="s">
        <v>4</v>
      </c>
      <c r="L179" s="13" t="s">
        <v>4</v>
      </c>
      <c r="M179" s="13" t="s">
        <v>4</v>
      </c>
      <c r="N179" s="13" t="s">
        <v>4</v>
      </c>
      <c r="O179" s="13" t="s">
        <v>4</v>
      </c>
      <c r="P179" s="13" t="s">
        <v>4</v>
      </c>
      <c r="Q179" s="13" t="s">
        <v>4</v>
      </c>
      <c r="R179" s="13" t="s">
        <v>4</v>
      </c>
      <c r="S179" s="13" t="s">
        <v>4</v>
      </c>
      <c r="T179" s="13" t="s">
        <v>4</v>
      </c>
      <c r="U179" s="13" t="s">
        <v>4</v>
      </c>
      <c r="V179" s="13" t="s">
        <v>4</v>
      </c>
      <c r="W179" s="13" t="s">
        <v>4</v>
      </c>
      <c r="X179" s="13" t="s">
        <v>4</v>
      </c>
      <c r="Y179" s="13" t="s">
        <v>4</v>
      </c>
      <c r="Z179" s="13" t="s">
        <v>4</v>
      </c>
      <c r="AA179" s="13" t="s">
        <v>4</v>
      </c>
      <c r="AB179" s="13" t="s">
        <v>4</v>
      </c>
      <c r="AC179" s="13" t="s">
        <v>4</v>
      </c>
      <c r="AD179" s="13" t="s">
        <v>4</v>
      </c>
      <c r="AE179" s="13" t="s">
        <v>4</v>
      </c>
      <c r="AF179" s="13" t="s">
        <v>4</v>
      </c>
      <c r="AG179" s="13" t="s">
        <v>4</v>
      </c>
      <c r="AH179" s="13" t="s">
        <v>4</v>
      </c>
      <c r="AI179" s="13" t="s">
        <v>4</v>
      </c>
      <c r="AJ179" s="13" t="s">
        <v>4</v>
      </c>
      <c r="AK179" s="13" t="s">
        <v>4</v>
      </c>
      <c r="AL179" s="13" t="s">
        <v>4</v>
      </c>
      <c r="AM179" s="13" t="s">
        <v>4</v>
      </c>
      <c r="AN179" s="13" t="s">
        <v>4</v>
      </c>
      <c r="AO179" s="13" t="s">
        <v>4</v>
      </c>
      <c r="AP179" s="13" t="s">
        <v>4</v>
      </c>
      <c r="AQ179" s="13" t="s">
        <v>4</v>
      </c>
      <c r="AR179" s="13" t="s">
        <v>4</v>
      </c>
      <c r="AS179" s="13" t="s">
        <v>4</v>
      </c>
      <c r="AT179" s="13" t="s">
        <v>4</v>
      </c>
      <c r="AU179" s="13" t="s">
        <v>4</v>
      </c>
      <c r="AV179" s="13" t="s">
        <v>4</v>
      </c>
      <c r="AW179" s="13" t="s">
        <v>4</v>
      </c>
      <c r="AX179" s="13" t="s">
        <v>4</v>
      </c>
      <c r="AY179" s="13" t="s">
        <v>4</v>
      </c>
      <c r="AZ179" s="13" t="s">
        <v>4</v>
      </c>
      <c r="BA179" s="13" t="s">
        <v>4</v>
      </c>
      <c r="BB179" s="25" t="s">
        <v>4</v>
      </c>
      <c r="BC179" s="73">
        <f t="shared" si="6"/>
        <v>0</v>
      </c>
      <c r="BE179" s="12"/>
    </row>
    <row r="180" spans="1:57" ht="15.75" customHeight="1">
      <c r="A180" s="17" t="s">
        <v>17</v>
      </c>
      <c r="B180" s="16" t="s">
        <v>4</v>
      </c>
      <c r="C180" s="13" t="s">
        <v>4</v>
      </c>
      <c r="D180" s="13" t="s">
        <v>4</v>
      </c>
      <c r="E180" s="13" t="s">
        <v>4</v>
      </c>
      <c r="F180" s="13" t="s">
        <v>4</v>
      </c>
      <c r="G180" s="13" t="s">
        <v>4</v>
      </c>
      <c r="H180" s="13" t="s">
        <v>4</v>
      </c>
      <c r="I180" s="13" t="s">
        <v>4</v>
      </c>
      <c r="J180" s="13" t="s">
        <v>4</v>
      </c>
      <c r="K180" s="13" t="s">
        <v>4</v>
      </c>
      <c r="L180" s="13" t="s">
        <v>4</v>
      </c>
      <c r="M180" s="13" t="s">
        <v>4</v>
      </c>
      <c r="N180" s="13" t="s">
        <v>4</v>
      </c>
      <c r="O180" s="13" t="s">
        <v>4</v>
      </c>
      <c r="P180" s="13" t="s">
        <v>4</v>
      </c>
      <c r="Q180" s="13" t="s">
        <v>4</v>
      </c>
      <c r="R180" s="13" t="s">
        <v>4</v>
      </c>
      <c r="S180" s="13" t="s">
        <v>4</v>
      </c>
      <c r="T180" s="13" t="s">
        <v>4</v>
      </c>
      <c r="U180" s="13" t="s">
        <v>4</v>
      </c>
      <c r="V180" s="13" t="s">
        <v>4</v>
      </c>
      <c r="W180" s="13" t="s">
        <v>4</v>
      </c>
      <c r="X180" s="13" t="s">
        <v>4</v>
      </c>
      <c r="Y180" s="13" t="s">
        <v>4</v>
      </c>
      <c r="Z180" s="13" t="s">
        <v>4</v>
      </c>
      <c r="AA180" s="13" t="s">
        <v>4</v>
      </c>
      <c r="AB180" s="13" t="s">
        <v>4</v>
      </c>
      <c r="AC180" s="13" t="s">
        <v>4</v>
      </c>
      <c r="AD180" s="13" t="s">
        <v>4</v>
      </c>
      <c r="AE180" s="13" t="s">
        <v>4</v>
      </c>
      <c r="AF180" s="13" t="s">
        <v>4</v>
      </c>
      <c r="AG180" s="13" t="s">
        <v>4</v>
      </c>
      <c r="AH180" s="13" t="s">
        <v>4</v>
      </c>
      <c r="AI180" s="13" t="s">
        <v>4</v>
      </c>
      <c r="AJ180" s="13" t="s">
        <v>4</v>
      </c>
      <c r="AK180" s="13" t="s">
        <v>4</v>
      </c>
      <c r="AL180" s="13" t="s">
        <v>4</v>
      </c>
      <c r="AM180" s="13" t="s">
        <v>4</v>
      </c>
      <c r="AN180" s="13" t="s">
        <v>4</v>
      </c>
      <c r="AO180" s="13" t="s">
        <v>4</v>
      </c>
      <c r="AP180" s="13" t="s">
        <v>4</v>
      </c>
      <c r="AQ180" s="13" t="s">
        <v>4</v>
      </c>
      <c r="AR180" s="13" t="s">
        <v>4</v>
      </c>
      <c r="AS180" s="13" t="s">
        <v>4</v>
      </c>
      <c r="AT180" s="13" t="s">
        <v>4</v>
      </c>
      <c r="AU180" s="13" t="s">
        <v>4</v>
      </c>
      <c r="AV180" s="13" t="s">
        <v>4</v>
      </c>
      <c r="AW180" s="13" t="s">
        <v>4</v>
      </c>
      <c r="AX180" s="13" t="s">
        <v>4</v>
      </c>
      <c r="AY180" s="13" t="s">
        <v>4</v>
      </c>
      <c r="AZ180" s="13" t="s">
        <v>4</v>
      </c>
      <c r="BA180" s="13" t="s">
        <v>4</v>
      </c>
      <c r="BB180" s="25" t="s">
        <v>4</v>
      </c>
      <c r="BC180" s="73">
        <f t="shared" si="6"/>
        <v>0</v>
      </c>
      <c r="BE180" s="12"/>
    </row>
    <row r="181" spans="1:57" ht="15.75" customHeight="1">
      <c r="A181" s="17" t="s">
        <v>18</v>
      </c>
      <c r="B181" s="16" t="s">
        <v>4</v>
      </c>
      <c r="C181" s="13" t="s">
        <v>4</v>
      </c>
      <c r="D181" s="13" t="s">
        <v>4</v>
      </c>
      <c r="E181" s="13" t="s">
        <v>4</v>
      </c>
      <c r="F181" s="13" t="s">
        <v>4</v>
      </c>
      <c r="G181" s="13" t="s">
        <v>4</v>
      </c>
      <c r="H181" s="13" t="s">
        <v>4</v>
      </c>
      <c r="I181" s="13" t="s">
        <v>4</v>
      </c>
      <c r="J181" s="13" t="s">
        <v>4</v>
      </c>
      <c r="K181" s="13" t="s">
        <v>4</v>
      </c>
      <c r="L181" s="13" t="s">
        <v>4</v>
      </c>
      <c r="M181" s="13" t="s">
        <v>4</v>
      </c>
      <c r="N181" s="13" t="s">
        <v>4</v>
      </c>
      <c r="O181" s="13" t="s">
        <v>4</v>
      </c>
      <c r="P181" s="13" t="s">
        <v>4</v>
      </c>
      <c r="Q181" s="13" t="s">
        <v>4</v>
      </c>
      <c r="R181" s="13" t="s">
        <v>4</v>
      </c>
      <c r="S181" s="13" t="s">
        <v>4</v>
      </c>
      <c r="T181" s="13" t="s">
        <v>4</v>
      </c>
      <c r="U181" s="13" t="s">
        <v>4</v>
      </c>
      <c r="V181" s="13" t="s">
        <v>4</v>
      </c>
      <c r="W181" s="13" t="s">
        <v>4</v>
      </c>
      <c r="X181" s="13" t="s">
        <v>4</v>
      </c>
      <c r="Y181" s="13" t="s">
        <v>4</v>
      </c>
      <c r="Z181" s="13" t="s">
        <v>4</v>
      </c>
      <c r="AA181" s="13" t="s">
        <v>4</v>
      </c>
      <c r="AB181" s="13" t="s">
        <v>4</v>
      </c>
      <c r="AC181" s="13" t="s">
        <v>4</v>
      </c>
      <c r="AD181" s="13" t="s">
        <v>4</v>
      </c>
      <c r="AE181" s="13" t="s">
        <v>4</v>
      </c>
      <c r="AF181" s="13" t="s">
        <v>4</v>
      </c>
      <c r="AG181" s="13" t="s">
        <v>4</v>
      </c>
      <c r="AH181" s="13" t="s">
        <v>4</v>
      </c>
      <c r="AI181" s="13" t="s">
        <v>4</v>
      </c>
      <c r="AJ181" s="13" t="s">
        <v>4</v>
      </c>
      <c r="AK181" s="13" t="s">
        <v>4</v>
      </c>
      <c r="AL181" s="13" t="s">
        <v>4</v>
      </c>
      <c r="AM181" s="13" t="s">
        <v>4</v>
      </c>
      <c r="AN181" s="13" t="s">
        <v>4</v>
      </c>
      <c r="AO181" s="13" t="s">
        <v>4</v>
      </c>
      <c r="AP181" s="13" t="s">
        <v>4</v>
      </c>
      <c r="AQ181" s="13" t="s">
        <v>4</v>
      </c>
      <c r="AR181" s="13" t="s">
        <v>4</v>
      </c>
      <c r="AS181" s="13" t="s">
        <v>4</v>
      </c>
      <c r="AT181" s="13" t="s">
        <v>4</v>
      </c>
      <c r="AU181" s="13" t="s">
        <v>4</v>
      </c>
      <c r="AV181" s="13" t="s">
        <v>4</v>
      </c>
      <c r="AW181" s="13" t="s">
        <v>4</v>
      </c>
      <c r="AX181" s="13" t="s">
        <v>4</v>
      </c>
      <c r="AY181" s="13" t="s">
        <v>4</v>
      </c>
      <c r="AZ181" s="13" t="s">
        <v>4</v>
      </c>
      <c r="BA181" s="13" t="s">
        <v>4</v>
      </c>
      <c r="BB181" s="25" t="s">
        <v>4</v>
      </c>
      <c r="BC181" s="73">
        <f t="shared" si="6"/>
        <v>0</v>
      </c>
      <c r="BE181" s="12"/>
    </row>
    <row r="182" spans="1:57" ht="15.75" customHeight="1">
      <c r="A182" s="17" t="s">
        <v>19</v>
      </c>
      <c r="B182" s="16" t="s">
        <v>4</v>
      </c>
      <c r="C182" s="13" t="s">
        <v>4</v>
      </c>
      <c r="D182" s="13" t="s">
        <v>4</v>
      </c>
      <c r="E182" s="13" t="s">
        <v>4</v>
      </c>
      <c r="F182" s="13" t="s">
        <v>4</v>
      </c>
      <c r="G182" s="13" t="s">
        <v>4</v>
      </c>
      <c r="H182" s="13" t="s">
        <v>4</v>
      </c>
      <c r="I182" s="13" t="s">
        <v>4</v>
      </c>
      <c r="J182" s="13" t="s">
        <v>4</v>
      </c>
      <c r="K182" s="13" t="s">
        <v>4</v>
      </c>
      <c r="L182" s="13" t="s">
        <v>4</v>
      </c>
      <c r="M182" s="13" t="s">
        <v>4</v>
      </c>
      <c r="N182" s="13" t="s">
        <v>4</v>
      </c>
      <c r="O182" s="13" t="s">
        <v>4</v>
      </c>
      <c r="P182" s="13" t="s">
        <v>4</v>
      </c>
      <c r="Q182" s="13" t="s">
        <v>4</v>
      </c>
      <c r="R182" s="13" t="s">
        <v>4</v>
      </c>
      <c r="S182" s="13" t="s">
        <v>4</v>
      </c>
      <c r="T182" s="13" t="s">
        <v>4</v>
      </c>
      <c r="U182" s="13" t="s">
        <v>4</v>
      </c>
      <c r="V182" s="13" t="s">
        <v>4</v>
      </c>
      <c r="W182" s="13" t="s">
        <v>4</v>
      </c>
      <c r="X182" s="13" t="s">
        <v>4</v>
      </c>
      <c r="Y182" s="13" t="s">
        <v>4</v>
      </c>
      <c r="Z182" s="13" t="s">
        <v>4</v>
      </c>
      <c r="AA182" s="13" t="s">
        <v>4</v>
      </c>
      <c r="AB182" s="13" t="s">
        <v>4</v>
      </c>
      <c r="AC182" s="13" t="s">
        <v>4</v>
      </c>
      <c r="AD182" s="13" t="s">
        <v>4</v>
      </c>
      <c r="AE182" s="13" t="s">
        <v>4</v>
      </c>
      <c r="AF182" s="13" t="s">
        <v>4</v>
      </c>
      <c r="AG182" s="13" t="s">
        <v>4</v>
      </c>
      <c r="AH182" s="13" t="s">
        <v>4</v>
      </c>
      <c r="AI182" s="13" t="s">
        <v>4</v>
      </c>
      <c r="AJ182" s="13" t="s">
        <v>4</v>
      </c>
      <c r="AK182" s="13" t="s">
        <v>4</v>
      </c>
      <c r="AL182" s="13" t="s">
        <v>4</v>
      </c>
      <c r="AM182" s="13" t="s">
        <v>4</v>
      </c>
      <c r="AN182" s="13" t="s">
        <v>4</v>
      </c>
      <c r="AO182" s="13" t="s">
        <v>4</v>
      </c>
      <c r="AP182" s="13" t="s">
        <v>4</v>
      </c>
      <c r="AQ182" s="13" t="s">
        <v>4</v>
      </c>
      <c r="AR182" s="13" t="s">
        <v>4</v>
      </c>
      <c r="AS182" s="13" t="s">
        <v>4</v>
      </c>
      <c r="AT182" s="13" t="s">
        <v>4</v>
      </c>
      <c r="AU182" s="13" t="s">
        <v>4</v>
      </c>
      <c r="AV182" s="13" t="s">
        <v>4</v>
      </c>
      <c r="AW182" s="13" t="s">
        <v>4</v>
      </c>
      <c r="AX182" s="13" t="s">
        <v>4</v>
      </c>
      <c r="AY182" s="13" t="s">
        <v>4</v>
      </c>
      <c r="AZ182" s="13" t="s">
        <v>4</v>
      </c>
      <c r="BA182" s="13" t="s">
        <v>4</v>
      </c>
      <c r="BB182" s="25" t="s">
        <v>4</v>
      </c>
      <c r="BC182" s="73">
        <f t="shared" si="6"/>
        <v>0</v>
      </c>
      <c r="BE182" s="12"/>
    </row>
    <row r="183" spans="1:57" ht="15.75" customHeight="1">
      <c r="A183" s="17" t="s">
        <v>20</v>
      </c>
      <c r="B183" s="16" t="s">
        <v>4</v>
      </c>
      <c r="C183" s="13" t="s">
        <v>4</v>
      </c>
      <c r="D183" s="13" t="s">
        <v>4</v>
      </c>
      <c r="E183" s="13" t="s">
        <v>4</v>
      </c>
      <c r="F183" s="13" t="s">
        <v>4</v>
      </c>
      <c r="G183" s="13" t="s">
        <v>4</v>
      </c>
      <c r="H183" s="13" t="s">
        <v>4</v>
      </c>
      <c r="I183" s="13" t="s">
        <v>4</v>
      </c>
      <c r="J183" s="13" t="s">
        <v>4</v>
      </c>
      <c r="K183" s="13" t="s">
        <v>4</v>
      </c>
      <c r="L183" s="13" t="s">
        <v>4</v>
      </c>
      <c r="M183" s="13" t="s">
        <v>4</v>
      </c>
      <c r="N183" s="13" t="s">
        <v>4</v>
      </c>
      <c r="O183" s="13" t="s">
        <v>4</v>
      </c>
      <c r="P183" s="13" t="s">
        <v>4</v>
      </c>
      <c r="Q183" s="13" t="s">
        <v>4</v>
      </c>
      <c r="R183" s="13" t="s">
        <v>4</v>
      </c>
      <c r="S183" s="13" t="s">
        <v>4</v>
      </c>
      <c r="T183" s="13" t="s">
        <v>4</v>
      </c>
      <c r="U183" s="13" t="s">
        <v>4</v>
      </c>
      <c r="V183" s="13" t="s">
        <v>4</v>
      </c>
      <c r="W183" s="13" t="s">
        <v>4</v>
      </c>
      <c r="X183" s="13" t="s">
        <v>4</v>
      </c>
      <c r="Y183" s="13" t="s">
        <v>4</v>
      </c>
      <c r="Z183" s="13" t="s">
        <v>4</v>
      </c>
      <c r="AA183" s="13" t="s">
        <v>4</v>
      </c>
      <c r="AB183" s="13" t="s">
        <v>4</v>
      </c>
      <c r="AC183" s="13" t="s">
        <v>4</v>
      </c>
      <c r="AD183" s="13" t="s">
        <v>4</v>
      </c>
      <c r="AE183" s="13" t="s">
        <v>4</v>
      </c>
      <c r="AF183" s="13" t="s">
        <v>4</v>
      </c>
      <c r="AG183" s="13" t="s">
        <v>4</v>
      </c>
      <c r="AH183" s="13" t="s">
        <v>4</v>
      </c>
      <c r="AI183" s="13" t="s">
        <v>4</v>
      </c>
      <c r="AJ183" s="13" t="s">
        <v>4</v>
      </c>
      <c r="AK183" s="13" t="s">
        <v>4</v>
      </c>
      <c r="AL183" s="13" t="s">
        <v>4</v>
      </c>
      <c r="AM183" s="13" t="s">
        <v>4</v>
      </c>
      <c r="AN183" s="13" t="s">
        <v>4</v>
      </c>
      <c r="AO183" s="13" t="s">
        <v>4</v>
      </c>
      <c r="AP183" s="13" t="s">
        <v>4</v>
      </c>
      <c r="AQ183" s="13" t="s">
        <v>4</v>
      </c>
      <c r="AR183" s="13" t="s">
        <v>4</v>
      </c>
      <c r="AS183" s="13" t="s">
        <v>4</v>
      </c>
      <c r="AT183" s="13" t="s">
        <v>4</v>
      </c>
      <c r="AU183" s="13" t="s">
        <v>4</v>
      </c>
      <c r="AV183" s="13" t="s">
        <v>4</v>
      </c>
      <c r="AW183" s="13" t="s">
        <v>4</v>
      </c>
      <c r="AX183" s="13" t="s">
        <v>4</v>
      </c>
      <c r="AY183" s="13" t="s">
        <v>4</v>
      </c>
      <c r="AZ183" s="13" t="s">
        <v>4</v>
      </c>
      <c r="BA183" s="13" t="s">
        <v>4</v>
      </c>
      <c r="BB183" s="25" t="s">
        <v>4</v>
      </c>
      <c r="BC183" s="73">
        <f t="shared" si="6"/>
        <v>0</v>
      </c>
      <c r="BE183" s="12"/>
    </row>
    <row r="184" spans="1:57" ht="15.75" customHeight="1">
      <c r="A184" s="17" t="s">
        <v>21</v>
      </c>
      <c r="B184" s="16" t="s">
        <v>4</v>
      </c>
      <c r="C184" s="13" t="s">
        <v>4</v>
      </c>
      <c r="D184" s="13" t="s">
        <v>4</v>
      </c>
      <c r="E184" s="13" t="s">
        <v>4</v>
      </c>
      <c r="F184" s="13" t="s">
        <v>4</v>
      </c>
      <c r="G184" s="13" t="s">
        <v>4</v>
      </c>
      <c r="H184" s="13" t="s">
        <v>4</v>
      </c>
      <c r="I184" s="13" t="s">
        <v>4</v>
      </c>
      <c r="J184" s="13" t="s">
        <v>4</v>
      </c>
      <c r="K184" s="13" t="s">
        <v>4</v>
      </c>
      <c r="L184" s="13" t="s">
        <v>4</v>
      </c>
      <c r="M184" s="13" t="s">
        <v>4</v>
      </c>
      <c r="N184" s="13" t="s">
        <v>4</v>
      </c>
      <c r="O184" s="13" t="s">
        <v>4</v>
      </c>
      <c r="P184" s="13" t="s">
        <v>4</v>
      </c>
      <c r="Q184" s="13" t="s">
        <v>4</v>
      </c>
      <c r="R184" s="13" t="s">
        <v>4</v>
      </c>
      <c r="S184" s="13" t="s">
        <v>4</v>
      </c>
      <c r="T184" s="13" t="s">
        <v>4</v>
      </c>
      <c r="U184" s="13" t="s">
        <v>4</v>
      </c>
      <c r="V184" s="13" t="s">
        <v>4</v>
      </c>
      <c r="W184" s="13" t="s">
        <v>4</v>
      </c>
      <c r="X184" s="13" t="s">
        <v>4</v>
      </c>
      <c r="Y184" s="13" t="s">
        <v>4</v>
      </c>
      <c r="Z184" s="13" t="s">
        <v>4</v>
      </c>
      <c r="AA184" s="13" t="s">
        <v>4</v>
      </c>
      <c r="AB184" s="13" t="s">
        <v>4</v>
      </c>
      <c r="AC184" s="13" t="s">
        <v>4</v>
      </c>
      <c r="AD184" s="13" t="s">
        <v>4</v>
      </c>
      <c r="AE184" s="13" t="s">
        <v>4</v>
      </c>
      <c r="AF184" s="13" t="s">
        <v>4</v>
      </c>
      <c r="AG184" s="13" t="s">
        <v>4</v>
      </c>
      <c r="AH184" s="13" t="s">
        <v>4</v>
      </c>
      <c r="AI184" s="13" t="s">
        <v>4</v>
      </c>
      <c r="AJ184" s="13" t="s">
        <v>4</v>
      </c>
      <c r="AK184" s="13" t="s">
        <v>4</v>
      </c>
      <c r="AL184" s="13" t="s">
        <v>4</v>
      </c>
      <c r="AM184" s="13" t="s">
        <v>4</v>
      </c>
      <c r="AN184" s="13" t="s">
        <v>4</v>
      </c>
      <c r="AO184" s="13" t="s">
        <v>4</v>
      </c>
      <c r="AP184" s="13" t="s">
        <v>4</v>
      </c>
      <c r="AQ184" s="13" t="s">
        <v>4</v>
      </c>
      <c r="AR184" s="13" t="s">
        <v>4</v>
      </c>
      <c r="AS184" s="13" t="s">
        <v>4</v>
      </c>
      <c r="AT184" s="13" t="s">
        <v>4</v>
      </c>
      <c r="AU184" s="13" t="s">
        <v>4</v>
      </c>
      <c r="AV184" s="13" t="s">
        <v>4</v>
      </c>
      <c r="AW184" s="13" t="s">
        <v>4</v>
      </c>
      <c r="AX184" s="13" t="s">
        <v>4</v>
      </c>
      <c r="AY184" s="13" t="s">
        <v>4</v>
      </c>
      <c r="AZ184" s="13" t="s">
        <v>4</v>
      </c>
      <c r="BA184" s="13" t="s">
        <v>4</v>
      </c>
      <c r="BB184" s="25" t="s">
        <v>4</v>
      </c>
      <c r="BC184" s="73">
        <f t="shared" si="6"/>
        <v>0</v>
      </c>
      <c r="BE184" s="12"/>
    </row>
    <row r="185" spans="1:57" ht="15.75" customHeight="1">
      <c r="A185" s="17" t="s">
        <v>22</v>
      </c>
      <c r="B185" s="16" t="s">
        <v>4</v>
      </c>
      <c r="C185" s="13" t="s">
        <v>4</v>
      </c>
      <c r="D185" s="13" t="s">
        <v>4</v>
      </c>
      <c r="E185" s="13" t="s">
        <v>4</v>
      </c>
      <c r="F185" s="13" t="s">
        <v>4</v>
      </c>
      <c r="G185" s="13" t="s">
        <v>4</v>
      </c>
      <c r="H185" s="13" t="s">
        <v>4</v>
      </c>
      <c r="I185" s="13" t="s">
        <v>4</v>
      </c>
      <c r="J185" s="13" t="s">
        <v>4</v>
      </c>
      <c r="K185" s="13" t="s">
        <v>4</v>
      </c>
      <c r="L185" s="13" t="s">
        <v>4</v>
      </c>
      <c r="M185" s="13" t="s">
        <v>4</v>
      </c>
      <c r="N185" s="13" t="s">
        <v>4</v>
      </c>
      <c r="O185" s="13" t="s">
        <v>4</v>
      </c>
      <c r="P185" s="13" t="s">
        <v>4</v>
      </c>
      <c r="Q185" s="13" t="s">
        <v>4</v>
      </c>
      <c r="R185" s="13" t="s">
        <v>4</v>
      </c>
      <c r="S185" s="13" t="s">
        <v>4</v>
      </c>
      <c r="T185" s="13" t="s">
        <v>4</v>
      </c>
      <c r="U185" s="13" t="s">
        <v>4</v>
      </c>
      <c r="V185" s="13" t="s">
        <v>4</v>
      </c>
      <c r="W185" s="13" t="s">
        <v>4</v>
      </c>
      <c r="X185" s="13" t="s">
        <v>4</v>
      </c>
      <c r="Y185" s="13" t="s">
        <v>4</v>
      </c>
      <c r="Z185" s="13" t="s">
        <v>4</v>
      </c>
      <c r="AA185" s="13" t="s">
        <v>4</v>
      </c>
      <c r="AB185" s="13" t="s">
        <v>4</v>
      </c>
      <c r="AC185" s="13" t="s">
        <v>4</v>
      </c>
      <c r="AD185" s="13" t="s">
        <v>4</v>
      </c>
      <c r="AE185" s="13" t="s">
        <v>4</v>
      </c>
      <c r="AF185" s="13" t="s">
        <v>4</v>
      </c>
      <c r="AG185" s="13" t="s">
        <v>4</v>
      </c>
      <c r="AH185" s="13" t="s">
        <v>4</v>
      </c>
      <c r="AI185" s="13" t="s">
        <v>4</v>
      </c>
      <c r="AJ185" s="13" t="s">
        <v>4</v>
      </c>
      <c r="AK185" s="13" t="s">
        <v>4</v>
      </c>
      <c r="AL185" s="13" t="s">
        <v>4</v>
      </c>
      <c r="AM185" s="13" t="s">
        <v>4</v>
      </c>
      <c r="AN185" s="13" t="s">
        <v>4</v>
      </c>
      <c r="AO185" s="13" t="s">
        <v>4</v>
      </c>
      <c r="AP185" s="13" t="s">
        <v>4</v>
      </c>
      <c r="AQ185" s="13" t="s">
        <v>4</v>
      </c>
      <c r="AR185" s="13" t="s">
        <v>4</v>
      </c>
      <c r="AS185" s="13" t="s">
        <v>4</v>
      </c>
      <c r="AT185" s="13" t="s">
        <v>4</v>
      </c>
      <c r="AU185" s="13" t="s">
        <v>4</v>
      </c>
      <c r="AV185" s="13" t="s">
        <v>4</v>
      </c>
      <c r="AW185" s="13" t="s">
        <v>4</v>
      </c>
      <c r="AX185" s="13" t="s">
        <v>4</v>
      </c>
      <c r="AY185" s="13" t="s">
        <v>4</v>
      </c>
      <c r="AZ185" s="13" t="s">
        <v>4</v>
      </c>
      <c r="BA185" s="13" t="s">
        <v>4</v>
      </c>
      <c r="BB185" s="25" t="s">
        <v>4</v>
      </c>
      <c r="BC185" s="73">
        <f t="shared" si="6"/>
        <v>0</v>
      </c>
      <c r="BE185" s="12"/>
    </row>
    <row r="186" spans="1:57" ht="15.75" customHeight="1">
      <c r="A186" s="17" t="s">
        <v>23</v>
      </c>
      <c r="B186" s="16" t="s">
        <v>4</v>
      </c>
      <c r="C186" s="13" t="s">
        <v>4</v>
      </c>
      <c r="D186" s="13" t="s">
        <v>4</v>
      </c>
      <c r="E186" s="13" t="s">
        <v>4</v>
      </c>
      <c r="F186" s="13" t="s">
        <v>4</v>
      </c>
      <c r="G186" s="13" t="s">
        <v>4</v>
      </c>
      <c r="H186" s="13" t="s">
        <v>4</v>
      </c>
      <c r="I186" s="13" t="s">
        <v>4</v>
      </c>
      <c r="J186" s="13" t="s">
        <v>4</v>
      </c>
      <c r="K186" s="13" t="s">
        <v>4</v>
      </c>
      <c r="L186" s="13" t="s">
        <v>4</v>
      </c>
      <c r="M186" s="13" t="s">
        <v>4</v>
      </c>
      <c r="N186" s="13" t="s">
        <v>4</v>
      </c>
      <c r="O186" s="13" t="s">
        <v>4</v>
      </c>
      <c r="P186" s="13" t="s">
        <v>4</v>
      </c>
      <c r="Q186" s="13" t="s">
        <v>4</v>
      </c>
      <c r="R186" s="13" t="s">
        <v>4</v>
      </c>
      <c r="S186" s="13" t="s">
        <v>4</v>
      </c>
      <c r="T186" s="13" t="s">
        <v>4</v>
      </c>
      <c r="U186" s="13" t="s">
        <v>4</v>
      </c>
      <c r="V186" s="13" t="s">
        <v>4</v>
      </c>
      <c r="W186" s="13" t="s">
        <v>4</v>
      </c>
      <c r="X186" s="13" t="s">
        <v>4</v>
      </c>
      <c r="Y186" s="13" t="s">
        <v>4</v>
      </c>
      <c r="Z186" s="13" t="s">
        <v>4</v>
      </c>
      <c r="AA186" s="13" t="s">
        <v>4</v>
      </c>
      <c r="AB186" s="13" t="s">
        <v>4</v>
      </c>
      <c r="AC186" s="13" t="s">
        <v>4</v>
      </c>
      <c r="AD186" s="13" t="s">
        <v>4</v>
      </c>
      <c r="AE186" s="13" t="s">
        <v>4</v>
      </c>
      <c r="AF186" s="13" t="s">
        <v>4</v>
      </c>
      <c r="AG186" s="13" t="s">
        <v>4</v>
      </c>
      <c r="AH186" s="13" t="s">
        <v>4</v>
      </c>
      <c r="AI186" s="13" t="s">
        <v>4</v>
      </c>
      <c r="AJ186" s="13" t="s">
        <v>4</v>
      </c>
      <c r="AK186" s="13" t="s">
        <v>4</v>
      </c>
      <c r="AL186" s="13" t="s">
        <v>4</v>
      </c>
      <c r="AM186" s="13" t="s">
        <v>4</v>
      </c>
      <c r="AN186" s="13" t="s">
        <v>4</v>
      </c>
      <c r="AO186" s="13" t="s">
        <v>4</v>
      </c>
      <c r="AP186" s="13" t="s">
        <v>4</v>
      </c>
      <c r="AQ186" s="13" t="s">
        <v>4</v>
      </c>
      <c r="AR186" s="13" t="s">
        <v>4</v>
      </c>
      <c r="AS186" s="13" t="s">
        <v>4</v>
      </c>
      <c r="AT186" s="13" t="s">
        <v>4</v>
      </c>
      <c r="AU186" s="13" t="s">
        <v>4</v>
      </c>
      <c r="AV186" s="13" t="s">
        <v>4</v>
      </c>
      <c r="AW186" s="13" t="s">
        <v>4</v>
      </c>
      <c r="AX186" s="13" t="s">
        <v>4</v>
      </c>
      <c r="AY186" s="13" t="s">
        <v>4</v>
      </c>
      <c r="AZ186" s="13" t="s">
        <v>4</v>
      </c>
      <c r="BA186" s="13" t="s">
        <v>4</v>
      </c>
      <c r="BB186" s="25" t="s">
        <v>4</v>
      </c>
      <c r="BC186" s="73">
        <f t="shared" si="6"/>
        <v>0</v>
      </c>
      <c r="BE186" s="12"/>
    </row>
    <row r="187" spans="1:57" ht="15.75" customHeight="1">
      <c r="A187" s="17" t="s">
        <v>24</v>
      </c>
      <c r="B187" s="16" t="s">
        <v>4</v>
      </c>
      <c r="C187" s="13" t="s">
        <v>4</v>
      </c>
      <c r="D187" s="13" t="s">
        <v>4</v>
      </c>
      <c r="E187" s="13" t="s">
        <v>4</v>
      </c>
      <c r="F187" s="13" t="s">
        <v>4</v>
      </c>
      <c r="G187" s="13" t="s">
        <v>4</v>
      </c>
      <c r="H187" s="13" t="s">
        <v>4</v>
      </c>
      <c r="I187" s="13" t="s">
        <v>4</v>
      </c>
      <c r="J187" s="13" t="s">
        <v>4</v>
      </c>
      <c r="K187" s="13" t="s">
        <v>4</v>
      </c>
      <c r="L187" s="13" t="s">
        <v>4</v>
      </c>
      <c r="M187" s="13" t="s">
        <v>4</v>
      </c>
      <c r="N187" s="13" t="s">
        <v>4</v>
      </c>
      <c r="O187" s="13" t="s">
        <v>4</v>
      </c>
      <c r="P187" s="13" t="s">
        <v>4</v>
      </c>
      <c r="Q187" s="13" t="s">
        <v>4</v>
      </c>
      <c r="R187" s="13" t="s">
        <v>4</v>
      </c>
      <c r="S187" s="13" t="s">
        <v>4</v>
      </c>
      <c r="T187" s="13" t="s">
        <v>4</v>
      </c>
      <c r="U187" s="13" t="s">
        <v>4</v>
      </c>
      <c r="V187" s="13" t="s">
        <v>4</v>
      </c>
      <c r="W187" s="13" t="s">
        <v>4</v>
      </c>
      <c r="X187" s="13" t="s">
        <v>4</v>
      </c>
      <c r="Y187" s="13" t="s">
        <v>4</v>
      </c>
      <c r="Z187" s="13" t="s">
        <v>4</v>
      </c>
      <c r="AA187" s="13" t="s">
        <v>4</v>
      </c>
      <c r="AB187" s="13" t="s">
        <v>4</v>
      </c>
      <c r="AC187" s="13" t="s">
        <v>4</v>
      </c>
      <c r="AD187" s="13" t="s">
        <v>4</v>
      </c>
      <c r="AE187" s="13" t="s">
        <v>4</v>
      </c>
      <c r="AF187" s="13" t="s">
        <v>4</v>
      </c>
      <c r="AG187" s="13" t="s">
        <v>4</v>
      </c>
      <c r="AH187" s="13" t="s">
        <v>4</v>
      </c>
      <c r="AI187" s="13" t="s">
        <v>4</v>
      </c>
      <c r="AJ187" s="13" t="s">
        <v>4</v>
      </c>
      <c r="AK187" s="13" t="s">
        <v>4</v>
      </c>
      <c r="AL187" s="13" t="s">
        <v>4</v>
      </c>
      <c r="AM187" s="13" t="s">
        <v>4</v>
      </c>
      <c r="AN187" s="13" t="s">
        <v>4</v>
      </c>
      <c r="AO187" s="13" t="s">
        <v>4</v>
      </c>
      <c r="AP187" s="13" t="s">
        <v>4</v>
      </c>
      <c r="AQ187" s="13" t="s">
        <v>4</v>
      </c>
      <c r="AR187" s="13" t="s">
        <v>4</v>
      </c>
      <c r="AS187" s="13" t="s">
        <v>4</v>
      </c>
      <c r="AT187" s="13" t="s">
        <v>4</v>
      </c>
      <c r="AU187" s="13" t="s">
        <v>4</v>
      </c>
      <c r="AV187" s="13" t="s">
        <v>4</v>
      </c>
      <c r="AW187" s="13" t="s">
        <v>4</v>
      </c>
      <c r="AX187" s="13" t="s">
        <v>4</v>
      </c>
      <c r="AY187" s="13" t="s">
        <v>4</v>
      </c>
      <c r="AZ187" s="13" t="s">
        <v>4</v>
      </c>
      <c r="BA187" s="13" t="s">
        <v>4</v>
      </c>
      <c r="BB187" s="25" t="s">
        <v>4</v>
      </c>
      <c r="BC187" s="73">
        <f t="shared" si="6"/>
        <v>0</v>
      </c>
      <c r="BE187" s="12"/>
    </row>
    <row r="188" spans="1:57" ht="15.75" customHeight="1">
      <c r="A188" s="17" t="s">
        <v>25</v>
      </c>
      <c r="B188" s="16" t="s">
        <v>4</v>
      </c>
      <c r="C188" s="13" t="s">
        <v>4</v>
      </c>
      <c r="D188" s="13" t="s">
        <v>4</v>
      </c>
      <c r="E188" s="13" t="s">
        <v>4</v>
      </c>
      <c r="F188" s="13" t="s">
        <v>4</v>
      </c>
      <c r="G188" s="13" t="s">
        <v>4</v>
      </c>
      <c r="H188" s="13" t="s">
        <v>4</v>
      </c>
      <c r="I188" s="13" t="s">
        <v>4</v>
      </c>
      <c r="J188" s="13" t="s">
        <v>4</v>
      </c>
      <c r="K188" s="13" t="s">
        <v>4</v>
      </c>
      <c r="L188" s="13" t="s">
        <v>4</v>
      </c>
      <c r="M188" s="13" t="s">
        <v>4</v>
      </c>
      <c r="N188" s="13" t="s">
        <v>4</v>
      </c>
      <c r="O188" s="13" t="s">
        <v>4</v>
      </c>
      <c r="P188" s="13" t="s">
        <v>4</v>
      </c>
      <c r="Q188" s="13" t="s">
        <v>4</v>
      </c>
      <c r="R188" s="13" t="s">
        <v>4</v>
      </c>
      <c r="S188" s="13" t="s">
        <v>4</v>
      </c>
      <c r="T188" s="13" t="s">
        <v>4</v>
      </c>
      <c r="U188" s="13" t="s">
        <v>4</v>
      </c>
      <c r="V188" s="13" t="s">
        <v>4</v>
      </c>
      <c r="W188" s="13" t="s">
        <v>4</v>
      </c>
      <c r="X188" s="13" t="s">
        <v>4</v>
      </c>
      <c r="Y188" s="13" t="s">
        <v>4</v>
      </c>
      <c r="Z188" s="13" t="s">
        <v>4</v>
      </c>
      <c r="AA188" s="13" t="s">
        <v>4</v>
      </c>
      <c r="AB188" s="13" t="s">
        <v>4</v>
      </c>
      <c r="AC188" s="13" t="s">
        <v>4</v>
      </c>
      <c r="AD188" s="13" t="s">
        <v>4</v>
      </c>
      <c r="AE188" s="13" t="s">
        <v>4</v>
      </c>
      <c r="AF188" s="13" t="s">
        <v>4</v>
      </c>
      <c r="AG188" s="13" t="s">
        <v>4</v>
      </c>
      <c r="AH188" s="13" t="s">
        <v>4</v>
      </c>
      <c r="AI188" s="13" t="s">
        <v>4</v>
      </c>
      <c r="AJ188" s="13" t="s">
        <v>4</v>
      </c>
      <c r="AK188" s="13" t="s">
        <v>4</v>
      </c>
      <c r="AL188" s="13" t="s">
        <v>4</v>
      </c>
      <c r="AM188" s="13" t="s">
        <v>4</v>
      </c>
      <c r="AN188" s="13" t="s">
        <v>4</v>
      </c>
      <c r="AO188" s="13" t="s">
        <v>4</v>
      </c>
      <c r="AP188" s="13" t="s">
        <v>4</v>
      </c>
      <c r="AQ188" s="13" t="s">
        <v>4</v>
      </c>
      <c r="AR188" s="13" t="s">
        <v>4</v>
      </c>
      <c r="AS188" s="13" t="s">
        <v>4</v>
      </c>
      <c r="AT188" s="13" t="s">
        <v>4</v>
      </c>
      <c r="AU188" s="13" t="s">
        <v>4</v>
      </c>
      <c r="AV188" s="13" t="s">
        <v>4</v>
      </c>
      <c r="AW188" s="13" t="s">
        <v>4</v>
      </c>
      <c r="AX188" s="13" t="s">
        <v>4</v>
      </c>
      <c r="AY188" s="13" t="s">
        <v>4</v>
      </c>
      <c r="AZ188" s="13" t="s">
        <v>4</v>
      </c>
      <c r="BA188" s="13" t="s">
        <v>4</v>
      </c>
      <c r="BB188" s="25" t="s">
        <v>4</v>
      </c>
      <c r="BC188" s="73">
        <f t="shared" si="6"/>
        <v>0</v>
      </c>
      <c r="BE188" s="12"/>
    </row>
    <row r="189" spans="1:57" ht="15.75" customHeight="1">
      <c r="A189" s="17" t="s">
        <v>26</v>
      </c>
      <c r="B189" s="16" t="s">
        <v>4</v>
      </c>
      <c r="C189" s="13" t="s">
        <v>4</v>
      </c>
      <c r="D189" s="13" t="s">
        <v>4</v>
      </c>
      <c r="E189" s="13" t="s">
        <v>4</v>
      </c>
      <c r="F189" s="13" t="s">
        <v>4</v>
      </c>
      <c r="G189" s="13" t="s">
        <v>4</v>
      </c>
      <c r="H189" s="13" t="s">
        <v>4</v>
      </c>
      <c r="I189" s="13" t="s">
        <v>4</v>
      </c>
      <c r="J189" s="13" t="s">
        <v>4</v>
      </c>
      <c r="K189" s="13" t="s">
        <v>4</v>
      </c>
      <c r="L189" s="13" t="s">
        <v>4</v>
      </c>
      <c r="M189" s="13" t="s">
        <v>4</v>
      </c>
      <c r="N189" s="13" t="s">
        <v>4</v>
      </c>
      <c r="O189" s="13" t="s">
        <v>4</v>
      </c>
      <c r="P189" s="13" t="s">
        <v>4</v>
      </c>
      <c r="Q189" s="13" t="s">
        <v>4</v>
      </c>
      <c r="R189" s="13" t="s">
        <v>4</v>
      </c>
      <c r="S189" s="13" t="s">
        <v>4</v>
      </c>
      <c r="T189" s="13" t="s">
        <v>4</v>
      </c>
      <c r="U189" s="13" t="s">
        <v>4</v>
      </c>
      <c r="V189" s="13" t="s">
        <v>4</v>
      </c>
      <c r="W189" s="13" t="s">
        <v>4</v>
      </c>
      <c r="X189" s="13" t="s">
        <v>4</v>
      </c>
      <c r="Y189" s="13" t="s">
        <v>4</v>
      </c>
      <c r="Z189" s="13" t="s">
        <v>4</v>
      </c>
      <c r="AA189" s="13" t="s">
        <v>4</v>
      </c>
      <c r="AB189" s="13" t="s">
        <v>4</v>
      </c>
      <c r="AC189" s="13" t="s">
        <v>4</v>
      </c>
      <c r="AD189" s="13" t="s">
        <v>4</v>
      </c>
      <c r="AE189" s="13" t="s">
        <v>4</v>
      </c>
      <c r="AF189" s="13" t="s">
        <v>4</v>
      </c>
      <c r="AG189" s="13" t="s">
        <v>4</v>
      </c>
      <c r="AH189" s="13" t="s">
        <v>4</v>
      </c>
      <c r="AI189" s="13" t="s">
        <v>4</v>
      </c>
      <c r="AJ189" s="13" t="s">
        <v>4</v>
      </c>
      <c r="AK189" s="13" t="s">
        <v>4</v>
      </c>
      <c r="AL189" s="13" t="s">
        <v>4</v>
      </c>
      <c r="AM189" s="13" t="s">
        <v>4</v>
      </c>
      <c r="AN189" s="13" t="s">
        <v>4</v>
      </c>
      <c r="AO189" s="13" t="s">
        <v>4</v>
      </c>
      <c r="AP189" s="13" t="s">
        <v>4</v>
      </c>
      <c r="AQ189" s="13" t="s">
        <v>4</v>
      </c>
      <c r="AR189" s="13" t="s">
        <v>4</v>
      </c>
      <c r="AS189" s="13" t="s">
        <v>4</v>
      </c>
      <c r="AT189" s="13" t="s">
        <v>4</v>
      </c>
      <c r="AU189" s="13" t="s">
        <v>4</v>
      </c>
      <c r="AV189" s="13" t="s">
        <v>4</v>
      </c>
      <c r="AW189" s="13" t="s">
        <v>4</v>
      </c>
      <c r="AX189" s="13" t="s">
        <v>4</v>
      </c>
      <c r="AY189" s="13" t="s">
        <v>4</v>
      </c>
      <c r="AZ189" s="13" t="s">
        <v>4</v>
      </c>
      <c r="BA189" s="13" t="s">
        <v>4</v>
      </c>
      <c r="BB189" s="25" t="s">
        <v>4</v>
      </c>
      <c r="BC189" s="73">
        <f t="shared" si="6"/>
        <v>0</v>
      </c>
      <c r="BE189" s="12"/>
    </row>
    <row r="190" spans="1:57" ht="15.75" customHeight="1">
      <c r="A190" s="17" t="s">
        <v>27</v>
      </c>
      <c r="B190" s="16" t="s">
        <v>4</v>
      </c>
      <c r="C190" s="13" t="s">
        <v>4</v>
      </c>
      <c r="D190" s="13" t="s">
        <v>4</v>
      </c>
      <c r="E190" s="13" t="s">
        <v>4</v>
      </c>
      <c r="F190" s="13" t="s">
        <v>4</v>
      </c>
      <c r="G190" s="13" t="s">
        <v>4</v>
      </c>
      <c r="H190" s="13" t="s">
        <v>4</v>
      </c>
      <c r="I190" s="13" t="s">
        <v>4</v>
      </c>
      <c r="J190" s="13" t="s">
        <v>4</v>
      </c>
      <c r="K190" s="13" t="s">
        <v>4</v>
      </c>
      <c r="L190" s="13" t="s">
        <v>4</v>
      </c>
      <c r="M190" s="13" t="s">
        <v>4</v>
      </c>
      <c r="N190" s="13" t="s">
        <v>4</v>
      </c>
      <c r="O190" s="13" t="s">
        <v>4</v>
      </c>
      <c r="P190" s="13" t="s">
        <v>4</v>
      </c>
      <c r="Q190" s="13" t="s">
        <v>4</v>
      </c>
      <c r="R190" s="13" t="s">
        <v>4</v>
      </c>
      <c r="S190" s="13" t="s">
        <v>4</v>
      </c>
      <c r="T190" s="13" t="s">
        <v>4</v>
      </c>
      <c r="U190" s="13" t="s">
        <v>4</v>
      </c>
      <c r="V190" s="13" t="s">
        <v>4</v>
      </c>
      <c r="W190" s="13" t="s">
        <v>4</v>
      </c>
      <c r="X190" s="13" t="s">
        <v>4</v>
      </c>
      <c r="Y190" s="13" t="s">
        <v>4</v>
      </c>
      <c r="Z190" s="13" t="s">
        <v>4</v>
      </c>
      <c r="AA190" s="13" t="s">
        <v>4</v>
      </c>
      <c r="AB190" s="13" t="s">
        <v>4</v>
      </c>
      <c r="AC190" s="13" t="s">
        <v>4</v>
      </c>
      <c r="AD190" s="13" t="s">
        <v>4</v>
      </c>
      <c r="AE190" s="13" t="s">
        <v>4</v>
      </c>
      <c r="AF190" s="13" t="s">
        <v>4</v>
      </c>
      <c r="AG190" s="13" t="s">
        <v>4</v>
      </c>
      <c r="AH190" s="13" t="s">
        <v>4</v>
      </c>
      <c r="AI190" s="13" t="s">
        <v>4</v>
      </c>
      <c r="AJ190" s="13" t="s">
        <v>4</v>
      </c>
      <c r="AK190" s="13" t="s">
        <v>4</v>
      </c>
      <c r="AL190" s="13" t="s">
        <v>4</v>
      </c>
      <c r="AM190" s="13" t="s">
        <v>4</v>
      </c>
      <c r="AN190" s="13" t="s">
        <v>4</v>
      </c>
      <c r="AO190" s="13" t="s">
        <v>4</v>
      </c>
      <c r="AP190" s="13" t="s">
        <v>4</v>
      </c>
      <c r="AQ190" s="13" t="s">
        <v>4</v>
      </c>
      <c r="AR190" s="13" t="s">
        <v>4</v>
      </c>
      <c r="AS190" s="13" t="s">
        <v>4</v>
      </c>
      <c r="AT190" s="13" t="s">
        <v>4</v>
      </c>
      <c r="AU190" s="13" t="s">
        <v>4</v>
      </c>
      <c r="AV190" s="13" t="s">
        <v>4</v>
      </c>
      <c r="AW190" s="13" t="s">
        <v>4</v>
      </c>
      <c r="AX190" s="13" t="s">
        <v>4</v>
      </c>
      <c r="AY190" s="13" t="s">
        <v>4</v>
      </c>
      <c r="AZ190" s="13" t="s">
        <v>4</v>
      </c>
      <c r="BA190" s="13" t="s">
        <v>4</v>
      </c>
      <c r="BB190" s="25" t="s">
        <v>4</v>
      </c>
      <c r="BC190" s="73">
        <f t="shared" si="6"/>
        <v>0</v>
      </c>
      <c r="BE190" s="12"/>
    </row>
    <row r="191" spans="1:57" ht="15.75" customHeight="1">
      <c r="A191" s="17" t="s">
        <v>28</v>
      </c>
      <c r="B191" s="16" t="s">
        <v>4</v>
      </c>
      <c r="C191" s="13" t="s">
        <v>4</v>
      </c>
      <c r="D191" s="13" t="s">
        <v>4</v>
      </c>
      <c r="E191" s="13" t="s">
        <v>4</v>
      </c>
      <c r="F191" s="13" t="s">
        <v>4</v>
      </c>
      <c r="G191" s="13" t="s">
        <v>4</v>
      </c>
      <c r="H191" s="13" t="s">
        <v>4</v>
      </c>
      <c r="I191" s="13" t="s">
        <v>4</v>
      </c>
      <c r="J191" s="13" t="s">
        <v>4</v>
      </c>
      <c r="K191" s="13" t="s">
        <v>4</v>
      </c>
      <c r="L191" s="13" t="s">
        <v>4</v>
      </c>
      <c r="M191" s="13" t="s">
        <v>4</v>
      </c>
      <c r="N191" s="13" t="s">
        <v>4</v>
      </c>
      <c r="O191" s="13" t="s">
        <v>4</v>
      </c>
      <c r="P191" s="13" t="s">
        <v>4</v>
      </c>
      <c r="Q191" s="13" t="s">
        <v>4</v>
      </c>
      <c r="R191" s="13" t="s">
        <v>4</v>
      </c>
      <c r="S191" s="13" t="s">
        <v>4</v>
      </c>
      <c r="T191" s="13" t="s">
        <v>4</v>
      </c>
      <c r="U191" s="13" t="s">
        <v>4</v>
      </c>
      <c r="V191" s="13" t="s">
        <v>4</v>
      </c>
      <c r="W191" s="13" t="s">
        <v>4</v>
      </c>
      <c r="X191" s="13" t="s">
        <v>4</v>
      </c>
      <c r="Y191" s="13" t="s">
        <v>4</v>
      </c>
      <c r="Z191" s="13" t="s">
        <v>4</v>
      </c>
      <c r="AA191" s="13" t="s">
        <v>4</v>
      </c>
      <c r="AB191" s="13" t="s">
        <v>4</v>
      </c>
      <c r="AC191" s="13" t="s">
        <v>4</v>
      </c>
      <c r="AD191" s="13" t="s">
        <v>4</v>
      </c>
      <c r="AE191" s="13" t="s">
        <v>4</v>
      </c>
      <c r="AF191" s="13" t="s">
        <v>4</v>
      </c>
      <c r="AG191" s="13" t="s">
        <v>4</v>
      </c>
      <c r="AH191" s="13" t="s">
        <v>4</v>
      </c>
      <c r="AI191" s="13" t="s">
        <v>4</v>
      </c>
      <c r="AJ191" s="13" t="s">
        <v>4</v>
      </c>
      <c r="AK191" s="13" t="s">
        <v>4</v>
      </c>
      <c r="AL191" s="13" t="s">
        <v>4</v>
      </c>
      <c r="AM191" s="13" t="s">
        <v>4</v>
      </c>
      <c r="AN191" s="13" t="s">
        <v>4</v>
      </c>
      <c r="AO191" s="13" t="s">
        <v>4</v>
      </c>
      <c r="AP191" s="13" t="s">
        <v>4</v>
      </c>
      <c r="AQ191" s="13" t="s">
        <v>4</v>
      </c>
      <c r="AR191" s="13" t="s">
        <v>4</v>
      </c>
      <c r="AS191" s="13" t="s">
        <v>4</v>
      </c>
      <c r="AT191" s="13" t="s">
        <v>4</v>
      </c>
      <c r="AU191" s="13" t="s">
        <v>4</v>
      </c>
      <c r="AV191" s="13" t="s">
        <v>4</v>
      </c>
      <c r="AW191" s="13" t="s">
        <v>4</v>
      </c>
      <c r="AX191" s="13" t="s">
        <v>4</v>
      </c>
      <c r="AY191" s="13" t="s">
        <v>4</v>
      </c>
      <c r="AZ191" s="13" t="s">
        <v>4</v>
      </c>
      <c r="BA191" s="13" t="s">
        <v>4</v>
      </c>
      <c r="BB191" s="25" t="s">
        <v>4</v>
      </c>
      <c r="BC191" s="73">
        <f t="shared" si="6"/>
        <v>0</v>
      </c>
      <c r="BE191" s="12"/>
    </row>
    <row r="192" spans="1:57" ht="15.75" customHeight="1">
      <c r="A192" s="17" t="s">
        <v>29</v>
      </c>
      <c r="B192" s="16" t="s">
        <v>4</v>
      </c>
      <c r="C192" s="13" t="s">
        <v>4</v>
      </c>
      <c r="D192" s="13" t="s">
        <v>4</v>
      </c>
      <c r="E192" s="13" t="s">
        <v>4</v>
      </c>
      <c r="F192" s="13" t="s">
        <v>4</v>
      </c>
      <c r="G192" s="13" t="s">
        <v>4</v>
      </c>
      <c r="H192" s="13" t="s">
        <v>4</v>
      </c>
      <c r="I192" s="13" t="s">
        <v>4</v>
      </c>
      <c r="J192" s="13" t="s">
        <v>4</v>
      </c>
      <c r="K192" s="13" t="s">
        <v>4</v>
      </c>
      <c r="L192" s="13" t="s">
        <v>4</v>
      </c>
      <c r="M192" s="13" t="s">
        <v>4</v>
      </c>
      <c r="N192" s="13" t="s">
        <v>4</v>
      </c>
      <c r="O192" s="13" t="s">
        <v>4</v>
      </c>
      <c r="P192" s="13" t="s">
        <v>4</v>
      </c>
      <c r="Q192" s="13" t="s">
        <v>4</v>
      </c>
      <c r="R192" s="13" t="s">
        <v>4</v>
      </c>
      <c r="S192" s="13" t="s">
        <v>4</v>
      </c>
      <c r="T192" s="13" t="s">
        <v>4</v>
      </c>
      <c r="U192" s="13" t="s">
        <v>4</v>
      </c>
      <c r="V192" s="13" t="s">
        <v>4</v>
      </c>
      <c r="W192" s="13" t="s">
        <v>4</v>
      </c>
      <c r="X192" s="13" t="s">
        <v>4</v>
      </c>
      <c r="Y192" s="13" t="s">
        <v>4</v>
      </c>
      <c r="Z192" s="13" t="s">
        <v>4</v>
      </c>
      <c r="AA192" s="13" t="s">
        <v>4</v>
      </c>
      <c r="AB192" s="13" t="s">
        <v>4</v>
      </c>
      <c r="AC192" s="13" t="s">
        <v>4</v>
      </c>
      <c r="AD192" s="13" t="s">
        <v>4</v>
      </c>
      <c r="AE192" s="13" t="s">
        <v>4</v>
      </c>
      <c r="AF192" s="13" t="s">
        <v>4</v>
      </c>
      <c r="AG192" s="13" t="s">
        <v>4</v>
      </c>
      <c r="AH192" s="13" t="s">
        <v>4</v>
      </c>
      <c r="AI192" s="13" t="s">
        <v>4</v>
      </c>
      <c r="AJ192" s="13" t="s">
        <v>4</v>
      </c>
      <c r="AK192" s="13" t="s">
        <v>4</v>
      </c>
      <c r="AL192" s="13" t="s">
        <v>4</v>
      </c>
      <c r="AM192" s="13" t="s">
        <v>4</v>
      </c>
      <c r="AN192" s="13" t="s">
        <v>4</v>
      </c>
      <c r="AO192" s="13" t="s">
        <v>4</v>
      </c>
      <c r="AP192" s="13" t="s">
        <v>4</v>
      </c>
      <c r="AQ192" s="13" t="s">
        <v>4</v>
      </c>
      <c r="AR192" s="13" t="s">
        <v>4</v>
      </c>
      <c r="AS192" s="13" t="s">
        <v>4</v>
      </c>
      <c r="AT192" s="13" t="s">
        <v>4</v>
      </c>
      <c r="AU192" s="13" t="s">
        <v>4</v>
      </c>
      <c r="AV192" s="13" t="s">
        <v>4</v>
      </c>
      <c r="AW192" s="13" t="s">
        <v>4</v>
      </c>
      <c r="AX192" s="13" t="s">
        <v>4</v>
      </c>
      <c r="AY192" s="13" t="s">
        <v>4</v>
      </c>
      <c r="AZ192" s="13" t="s">
        <v>4</v>
      </c>
      <c r="BA192" s="13" t="s">
        <v>4</v>
      </c>
      <c r="BB192" s="25" t="s">
        <v>4</v>
      </c>
      <c r="BC192" s="73">
        <f t="shared" si="6"/>
        <v>0</v>
      </c>
      <c r="BE192" s="12"/>
    </row>
    <row r="193" spans="1:57" ht="15.75" customHeight="1">
      <c r="A193" s="17" t="s">
        <v>30</v>
      </c>
      <c r="B193" s="16" t="s">
        <v>4</v>
      </c>
      <c r="C193" s="13" t="s">
        <v>4</v>
      </c>
      <c r="D193" s="13" t="s">
        <v>4</v>
      </c>
      <c r="E193" s="13" t="s">
        <v>4</v>
      </c>
      <c r="F193" s="13" t="s">
        <v>4</v>
      </c>
      <c r="G193" s="13" t="s">
        <v>4</v>
      </c>
      <c r="H193" s="13" t="s">
        <v>4</v>
      </c>
      <c r="I193" s="13" t="s">
        <v>4</v>
      </c>
      <c r="J193" s="13" t="s">
        <v>4</v>
      </c>
      <c r="K193" s="13" t="s">
        <v>4</v>
      </c>
      <c r="L193" s="13" t="s">
        <v>4</v>
      </c>
      <c r="M193" s="13" t="s">
        <v>4</v>
      </c>
      <c r="N193" s="13" t="s">
        <v>4</v>
      </c>
      <c r="O193" s="13" t="s">
        <v>4</v>
      </c>
      <c r="P193" s="13" t="s">
        <v>4</v>
      </c>
      <c r="Q193" s="13" t="s">
        <v>4</v>
      </c>
      <c r="R193" s="13" t="s">
        <v>4</v>
      </c>
      <c r="S193" s="13" t="s">
        <v>4</v>
      </c>
      <c r="T193" s="13" t="s">
        <v>4</v>
      </c>
      <c r="U193" s="13" t="s">
        <v>4</v>
      </c>
      <c r="V193" s="13" t="s">
        <v>4</v>
      </c>
      <c r="W193" s="13" t="s">
        <v>4</v>
      </c>
      <c r="X193" s="13" t="s">
        <v>4</v>
      </c>
      <c r="Y193" s="13" t="s">
        <v>4</v>
      </c>
      <c r="Z193" s="13" t="s">
        <v>4</v>
      </c>
      <c r="AA193" s="13" t="s">
        <v>4</v>
      </c>
      <c r="AB193" s="13" t="s">
        <v>4</v>
      </c>
      <c r="AC193" s="13" t="s">
        <v>4</v>
      </c>
      <c r="AD193" s="13" t="s">
        <v>4</v>
      </c>
      <c r="AE193" s="13" t="s">
        <v>4</v>
      </c>
      <c r="AF193" s="13" t="s">
        <v>4</v>
      </c>
      <c r="AG193" s="13" t="s">
        <v>4</v>
      </c>
      <c r="AH193" s="13" t="s">
        <v>4</v>
      </c>
      <c r="AI193" s="13" t="s">
        <v>4</v>
      </c>
      <c r="AJ193" s="13" t="s">
        <v>4</v>
      </c>
      <c r="AK193" s="13" t="s">
        <v>4</v>
      </c>
      <c r="AL193" s="13" t="s">
        <v>4</v>
      </c>
      <c r="AM193" s="13" t="s">
        <v>4</v>
      </c>
      <c r="AN193" s="13" t="s">
        <v>4</v>
      </c>
      <c r="AO193" s="13" t="s">
        <v>4</v>
      </c>
      <c r="AP193" s="13" t="s">
        <v>4</v>
      </c>
      <c r="AQ193" s="13" t="s">
        <v>4</v>
      </c>
      <c r="AR193" s="13" t="s">
        <v>4</v>
      </c>
      <c r="AS193" s="13" t="s">
        <v>4</v>
      </c>
      <c r="AT193" s="13" t="s">
        <v>4</v>
      </c>
      <c r="AU193" s="13" t="s">
        <v>4</v>
      </c>
      <c r="AV193" s="13" t="s">
        <v>4</v>
      </c>
      <c r="AW193" s="13" t="s">
        <v>4</v>
      </c>
      <c r="AX193" s="13" t="s">
        <v>4</v>
      </c>
      <c r="AY193" s="13" t="s">
        <v>4</v>
      </c>
      <c r="AZ193" s="13" t="s">
        <v>4</v>
      </c>
      <c r="BA193" s="13" t="s">
        <v>4</v>
      </c>
      <c r="BB193" s="25" t="s">
        <v>4</v>
      </c>
      <c r="BC193" s="73">
        <f t="shared" si="6"/>
        <v>0</v>
      </c>
      <c r="BE193" s="12"/>
    </row>
    <row r="194" spans="1:57" ht="15.75" customHeight="1">
      <c r="A194" s="17" t="s">
        <v>31</v>
      </c>
      <c r="B194" s="16" t="s">
        <v>4</v>
      </c>
      <c r="C194" s="13" t="s">
        <v>4</v>
      </c>
      <c r="D194" s="13" t="s">
        <v>4</v>
      </c>
      <c r="E194" s="13" t="s">
        <v>4</v>
      </c>
      <c r="F194" s="13" t="s">
        <v>4</v>
      </c>
      <c r="G194" s="13" t="s">
        <v>4</v>
      </c>
      <c r="H194" s="13" t="s">
        <v>4</v>
      </c>
      <c r="I194" s="13" t="s">
        <v>4</v>
      </c>
      <c r="J194" s="13" t="s">
        <v>4</v>
      </c>
      <c r="K194" s="13" t="s">
        <v>4</v>
      </c>
      <c r="L194" s="13" t="s">
        <v>4</v>
      </c>
      <c r="M194" s="13" t="s">
        <v>4</v>
      </c>
      <c r="N194" s="13" t="s">
        <v>4</v>
      </c>
      <c r="O194" s="13" t="s">
        <v>4</v>
      </c>
      <c r="P194" s="13" t="s">
        <v>4</v>
      </c>
      <c r="Q194" s="13" t="s">
        <v>4</v>
      </c>
      <c r="R194" s="13" t="s">
        <v>4</v>
      </c>
      <c r="S194" s="13" t="s">
        <v>4</v>
      </c>
      <c r="T194" s="13" t="s">
        <v>4</v>
      </c>
      <c r="U194" s="13" t="s">
        <v>4</v>
      </c>
      <c r="V194" s="13" t="s">
        <v>4</v>
      </c>
      <c r="W194" s="13" t="s">
        <v>4</v>
      </c>
      <c r="X194" s="13" t="s">
        <v>4</v>
      </c>
      <c r="Y194" s="13" t="s">
        <v>4</v>
      </c>
      <c r="Z194" s="13" t="s">
        <v>4</v>
      </c>
      <c r="AA194" s="13" t="s">
        <v>4</v>
      </c>
      <c r="AB194" s="13" t="s">
        <v>4</v>
      </c>
      <c r="AC194" s="13" t="s">
        <v>4</v>
      </c>
      <c r="AD194" s="13" t="s">
        <v>4</v>
      </c>
      <c r="AE194" s="13" t="s">
        <v>4</v>
      </c>
      <c r="AF194" s="13" t="s">
        <v>4</v>
      </c>
      <c r="AG194" s="13" t="s">
        <v>4</v>
      </c>
      <c r="AH194" s="13" t="s">
        <v>4</v>
      </c>
      <c r="AI194" s="13" t="s">
        <v>4</v>
      </c>
      <c r="AJ194" s="13" t="s">
        <v>4</v>
      </c>
      <c r="AK194" s="13" t="s">
        <v>4</v>
      </c>
      <c r="AL194" s="13" t="s">
        <v>4</v>
      </c>
      <c r="AM194" s="13" t="s">
        <v>4</v>
      </c>
      <c r="AN194" s="13" t="s">
        <v>4</v>
      </c>
      <c r="AO194" s="13" t="s">
        <v>4</v>
      </c>
      <c r="AP194" s="13" t="s">
        <v>4</v>
      </c>
      <c r="AQ194" s="13" t="s">
        <v>4</v>
      </c>
      <c r="AR194" s="13" t="s">
        <v>4</v>
      </c>
      <c r="AS194" s="13" t="s">
        <v>4</v>
      </c>
      <c r="AT194" s="13" t="s">
        <v>4</v>
      </c>
      <c r="AU194" s="13" t="s">
        <v>4</v>
      </c>
      <c r="AV194" s="13" t="s">
        <v>4</v>
      </c>
      <c r="AW194" s="13" t="s">
        <v>4</v>
      </c>
      <c r="AX194" s="13" t="s">
        <v>4</v>
      </c>
      <c r="AY194" s="13" t="s">
        <v>4</v>
      </c>
      <c r="AZ194" s="13" t="s">
        <v>4</v>
      </c>
      <c r="BA194" s="13" t="s">
        <v>4</v>
      </c>
      <c r="BB194" s="25" t="s">
        <v>4</v>
      </c>
      <c r="BC194" s="73">
        <f t="shared" si="6"/>
        <v>0</v>
      </c>
      <c r="BE194" s="12"/>
    </row>
    <row r="195" spans="1:57" ht="15.75" customHeight="1">
      <c r="A195" s="17" t="s">
        <v>32</v>
      </c>
      <c r="B195" s="16" t="s">
        <v>4</v>
      </c>
      <c r="C195" s="13" t="s">
        <v>4</v>
      </c>
      <c r="D195" s="13" t="s">
        <v>4</v>
      </c>
      <c r="E195" s="13" t="s">
        <v>4</v>
      </c>
      <c r="F195" s="13" t="s">
        <v>4</v>
      </c>
      <c r="G195" s="13" t="s">
        <v>4</v>
      </c>
      <c r="H195" s="13" t="s">
        <v>4</v>
      </c>
      <c r="I195" s="13" t="s">
        <v>4</v>
      </c>
      <c r="J195" s="13" t="s">
        <v>4</v>
      </c>
      <c r="K195" s="13" t="s">
        <v>4</v>
      </c>
      <c r="L195" s="13" t="s">
        <v>4</v>
      </c>
      <c r="M195" s="13" t="s">
        <v>4</v>
      </c>
      <c r="N195" s="13" t="s">
        <v>4</v>
      </c>
      <c r="O195" s="13" t="s">
        <v>4</v>
      </c>
      <c r="P195" s="13" t="s">
        <v>4</v>
      </c>
      <c r="Q195" s="13" t="s">
        <v>4</v>
      </c>
      <c r="R195" s="13" t="s">
        <v>4</v>
      </c>
      <c r="S195" s="13" t="s">
        <v>4</v>
      </c>
      <c r="T195" s="13" t="s">
        <v>4</v>
      </c>
      <c r="U195" s="13" t="s">
        <v>4</v>
      </c>
      <c r="V195" s="13" t="s">
        <v>4</v>
      </c>
      <c r="W195" s="13" t="s">
        <v>4</v>
      </c>
      <c r="X195" s="13" t="s">
        <v>4</v>
      </c>
      <c r="Y195" s="13" t="s">
        <v>4</v>
      </c>
      <c r="Z195" s="13" t="s">
        <v>4</v>
      </c>
      <c r="AA195" s="13" t="s">
        <v>4</v>
      </c>
      <c r="AB195" s="13" t="s">
        <v>4</v>
      </c>
      <c r="AC195" s="13" t="s">
        <v>4</v>
      </c>
      <c r="AD195" s="13" t="s">
        <v>4</v>
      </c>
      <c r="AE195" s="13" t="s">
        <v>4</v>
      </c>
      <c r="AF195" s="13" t="s">
        <v>4</v>
      </c>
      <c r="AG195" s="13" t="s">
        <v>4</v>
      </c>
      <c r="AH195" s="13" t="s">
        <v>4</v>
      </c>
      <c r="AI195" s="13" t="s">
        <v>4</v>
      </c>
      <c r="AJ195" s="13" t="s">
        <v>4</v>
      </c>
      <c r="AK195" s="13" t="s">
        <v>4</v>
      </c>
      <c r="AL195" s="13" t="s">
        <v>4</v>
      </c>
      <c r="AM195" s="13" t="s">
        <v>4</v>
      </c>
      <c r="AN195" s="13" t="s">
        <v>4</v>
      </c>
      <c r="AO195" s="13" t="s">
        <v>4</v>
      </c>
      <c r="AP195" s="13" t="s">
        <v>4</v>
      </c>
      <c r="AQ195" s="13" t="s">
        <v>4</v>
      </c>
      <c r="AR195" s="13" t="s">
        <v>4</v>
      </c>
      <c r="AS195" s="13" t="s">
        <v>4</v>
      </c>
      <c r="AT195" s="13" t="s">
        <v>4</v>
      </c>
      <c r="AU195" s="13" t="s">
        <v>4</v>
      </c>
      <c r="AV195" s="13" t="s">
        <v>4</v>
      </c>
      <c r="AW195" s="13" t="s">
        <v>4</v>
      </c>
      <c r="AX195" s="13" t="s">
        <v>4</v>
      </c>
      <c r="AY195" s="13" t="s">
        <v>4</v>
      </c>
      <c r="AZ195" s="13" t="s">
        <v>4</v>
      </c>
      <c r="BA195" s="13" t="s">
        <v>4</v>
      </c>
      <c r="BB195" s="25" t="s">
        <v>4</v>
      </c>
      <c r="BC195" s="73">
        <f t="shared" si="6"/>
        <v>0</v>
      </c>
      <c r="BE195" s="12"/>
    </row>
    <row r="196" spans="1:57" ht="15.75" customHeight="1">
      <c r="A196" s="17" t="s">
        <v>33</v>
      </c>
      <c r="B196" s="16" t="s">
        <v>4</v>
      </c>
      <c r="C196" s="13" t="s">
        <v>4</v>
      </c>
      <c r="D196" s="13" t="s">
        <v>4</v>
      </c>
      <c r="E196" s="13" t="s">
        <v>4</v>
      </c>
      <c r="F196" s="13" t="s">
        <v>4</v>
      </c>
      <c r="G196" s="13" t="s">
        <v>4</v>
      </c>
      <c r="H196" s="13" t="s">
        <v>4</v>
      </c>
      <c r="I196" s="13" t="s">
        <v>4</v>
      </c>
      <c r="J196" s="13" t="s">
        <v>4</v>
      </c>
      <c r="K196" s="13" t="s">
        <v>4</v>
      </c>
      <c r="L196" s="13" t="s">
        <v>4</v>
      </c>
      <c r="M196" s="13" t="s">
        <v>4</v>
      </c>
      <c r="N196" s="13" t="s">
        <v>4</v>
      </c>
      <c r="O196" s="13" t="s">
        <v>4</v>
      </c>
      <c r="P196" s="13" t="s">
        <v>4</v>
      </c>
      <c r="Q196" s="13" t="s">
        <v>4</v>
      </c>
      <c r="R196" s="13" t="s">
        <v>4</v>
      </c>
      <c r="S196" s="13" t="s">
        <v>4</v>
      </c>
      <c r="T196" s="13" t="s">
        <v>4</v>
      </c>
      <c r="U196" s="13" t="s">
        <v>4</v>
      </c>
      <c r="V196" s="13" t="s">
        <v>4</v>
      </c>
      <c r="W196" s="13" t="s">
        <v>4</v>
      </c>
      <c r="X196" s="13" t="s">
        <v>4</v>
      </c>
      <c r="Y196" s="13" t="s">
        <v>4</v>
      </c>
      <c r="Z196" s="13" t="s">
        <v>4</v>
      </c>
      <c r="AA196" s="13" t="s">
        <v>4</v>
      </c>
      <c r="AB196" s="13" t="s">
        <v>4</v>
      </c>
      <c r="AC196" s="13" t="s">
        <v>4</v>
      </c>
      <c r="AD196" s="13" t="s">
        <v>4</v>
      </c>
      <c r="AE196" s="13" t="s">
        <v>4</v>
      </c>
      <c r="AF196" s="13" t="s">
        <v>4</v>
      </c>
      <c r="AG196" s="13" t="s">
        <v>4</v>
      </c>
      <c r="AH196" s="13" t="s">
        <v>4</v>
      </c>
      <c r="AI196" s="13" t="s">
        <v>4</v>
      </c>
      <c r="AJ196" s="13" t="s">
        <v>4</v>
      </c>
      <c r="AK196" s="13" t="s">
        <v>4</v>
      </c>
      <c r="AL196" s="13" t="s">
        <v>4</v>
      </c>
      <c r="AM196" s="13" t="s">
        <v>4</v>
      </c>
      <c r="AN196" s="13" t="s">
        <v>4</v>
      </c>
      <c r="AO196" s="13" t="s">
        <v>4</v>
      </c>
      <c r="AP196" s="13" t="s">
        <v>4</v>
      </c>
      <c r="AQ196" s="13" t="s">
        <v>4</v>
      </c>
      <c r="AR196" s="13" t="s">
        <v>4</v>
      </c>
      <c r="AS196" s="13" t="s">
        <v>4</v>
      </c>
      <c r="AT196" s="13" t="s">
        <v>4</v>
      </c>
      <c r="AU196" s="13" t="s">
        <v>4</v>
      </c>
      <c r="AV196" s="13" t="s">
        <v>4</v>
      </c>
      <c r="AW196" s="13" t="s">
        <v>4</v>
      </c>
      <c r="AX196" s="13" t="s">
        <v>4</v>
      </c>
      <c r="AY196" s="13" t="s">
        <v>4</v>
      </c>
      <c r="AZ196" s="13" t="s">
        <v>4</v>
      </c>
      <c r="BA196" s="13" t="s">
        <v>4</v>
      </c>
      <c r="BB196" s="25" t="s">
        <v>4</v>
      </c>
      <c r="BC196" s="73">
        <f t="shared" si="6"/>
        <v>0</v>
      </c>
      <c r="BE196" s="12"/>
    </row>
    <row r="197" spans="1:57" ht="15.75" customHeight="1">
      <c r="A197" s="17" t="s">
        <v>34</v>
      </c>
      <c r="B197" s="16" t="s">
        <v>4</v>
      </c>
      <c r="C197" s="13" t="s">
        <v>4</v>
      </c>
      <c r="D197" s="13" t="s">
        <v>4</v>
      </c>
      <c r="E197" s="13" t="s">
        <v>4</v>
      </c>
      <c r="F197" s="13" t="s">
        <v>4</v>
      </c>
      <c r="G197" s="13" t="s">
        <v>4</v>
      </c>
      <c r="H197" s="13" t="s">
        <v>4</v>
      </c>
      <c r="I197" s="13" t="s">
        <v>4</v>
      </c>
      <c r="J197" s="13" t="s">
        <v>4</v>
      </c>
      <c r="K197" s="13" t="s">
        <v>4</v>
      </c>
      <c r="L197" s="13" t="s">
        <v>4</v>
      </c>
      <c r="M197" s="13" t="s">
        <v>4</v>
      </c>
      <c r="N197" s="13" t="s">
        <v>4</v>
      </c>
      <c r="O197" s="13" t="s">
        <v>4</v>
      </c>
      <c r="P197" s="13" t="s">
        <v>4</v>
      </c>
      <c r="Q197" s="13" t="s">
        <v>4</v>
      </c>
      <c r="R197" s="13" t="s">
        <v>4</v>
      </c>
      <c r="S197" s="13" t="s">
        <v>4</v>
      </c>
      <c r="T197" s="13" t="s">
        <v>4</v>
      </c>
      <c r="U197" s="13" t="s">
        <v>4</v>
      </c>
      <c r="V197" s="13" t="s">
        <v>4</v>
      </c>
      <c r="W197" s="13" t="s">
        <v>4</v>
      </c>
      <c r="X197" s="13" t="s">
        <v>4</v>
      </c>
      <c r="Y197" s="13" t="s">
        <v>4</v>
      </c>
      <c r="Z197" s="13" t="s">
        <v>4</v>
      </c>
      <c r="AA197" s="13" t="s">
        <v>4</v>
      </c>
      <c r="AB197" s="13" t="s">
        <v>4</v>
      </c>
      <c r="AC197" s="13" t="s">
        <v>4</v>
      </c>
      <c r="AD197" s="13" t="s">
        <v>4</v>
      </c>
      <c r="AE197" s="13" t="s">
        <v>4</v>
      </c>
      <c r="AF197" s="13" t="s">
        <v>4</v>
      </c>
      <c r="AG197" s="13" t="s">
        <v>4</v>
      </c>
      <c r="AH197" s="13" t="s">
        <v>4</v>
      </c>
      <c r="AI197" s="13" t="s">
        <v>4</v>
      </c>
      <c r="AJ197" s="13" t="s">
        <v>4</v>
      </c>
      <c r="AK197" s="13" t="s">
        <v>4</v>
      </c>
      <c r="AL197" s="13" t="s">
        <v>4</v>
      </c>
      <c r="AM197" s="13" t="s">
        <v>4</v>
      </c>
      <c r="AN197" s="13" t="s">
        <v>4</v>
      </c>
      <c r="AO197" s="13" t="s">
        <v>4</v>
      </c>
      <c r="AP197" s="13" t="s">
        <v>4</v>
      </c>
      <c r="AQ197" s="13" t="s">
        <v>4</v>
      </c>
      <c r="AR197" s="13" t="s">
        <v>4</v>
      </c>
      <c r="AS197" s="13" t="s">
        <v>4</v>
      </c>
      <c r="AT197" s="13" t="s">
        <v>4</v>
      </c>
      <c r="AU197" s="13" t="s">
        <v>4</v>
      </c>
      <c r="AV197" s="13" t="s">
        <v>4</v>
      </c>
      <c r="AW197" s="13" t="s">
        <v>4</v>
      </c>
      <c r="AX197" s="13" t="s">
        <v>4</v>
      </c>
      <c r="AY197" s="13" t="s">
        <v>4</v>
      </c>
      <c r="AZ197" s="13" t="s">
        <v>4</v>
      </c>
      <c r="BA197" s="13" t="s">
        <v>4</v>
      </c>
      <c r="BB197" s="25" t="s">
        <v>4</v>
      </c>
      <c r="BC197" s="73">
        <f t="shared" si="6"/>
        <v>0</v>
      </c>
      <c r="BE197" s="12"/>
    </row>
    <row r="198" spans="1:57" ht="15.75" customHeight="1">
      <c r="A198" s="17" t="s">
        <v>35</v>
      </c>
      <c r="B198" s="16" t="s">
        <v>4</v>
      </c>
      <c r="C198" s="13" t="s">
        <v>4</v>
      </c>
      <c r="D198" s="13" t="s">
        <v>4</v>
      </c>
      <c r="E198" s="13" t="s">
        <v>4</v>
      </c>
      <c r="F198" s="13" t="s">
        <v>4</v>
      </c>
      <c r="G198" s="13" t="s">
        <v>4</v>
      </c>
      <c r="H198" s="13" t="s">
        <v>4</v>
      </c>
      <c r="I198" s="13" t="s">
        <v>4</v>
      </c>
      <c r="J198" s="13" t="s">
        <v>4</v>
      </c>
      <c r="K198" s="13" t="s">
        <v>4</v>
      </c>
      <c r="L198" s="13" t="s">
        <v>4</v>
      </c>
      <c r="M198" s="13" t="s">
        <v>4</v>
      </c>
      <c r="N198" s="13" t="s">
        <v>4</v>
      </c>
      <c r="O198" s="13" t="s">
        <v>4</v>
      </c>
      <c r="P198" s="13" t="s">
        <v>4</v>
      </c>
      <c r="Q198" s="13" t="s">
        <v>4</v>
      </c>
      <c r="R198" s="13" t="s">
        <v>4</v>
      </c>
      <c r="S198" s="13" t="s">
        <v>4</v>
      </c>
      <c r="T198" s="13" t="s">
        <v>4</v>
      </c>
      <c r="U198" s="13" t="s">
        <v>4</v>
      </c>
      <c r="V198" s="13" t="s">
        <v>4</v>
      </c>
      <c r="W198" s="13" t="s">
        <v>4</v>
      </c>
      <c r="X198" s="13" t="s">
        <v>4</v>
      </c>
      <c r="Y198" s="13" t="s">
        <v>4</v>
      </c>
      <c r="Z198" s="13" t="s">
        <v>4</v>
      </c>
      <c r="AA198" s="13" t="s">
        <v>4</v>
      </c>
      <c r="AB198" s="13" t="s">
        <v>4</v>
      </c>
      <c r="AC198" s="13" t="s">
        <v>4</v>
      </c>
      <c r="AD198" s="13" t="s">
        <v>4</v>
      </c>
      <c r="AE198" s="13" t="s">
        <v>4</v>
      </c>
      <c r="AF198" s="13" t="s">
        <v>4</v>
      </c>
      <c r="AG198" s="13" t="s">
        <v>4</v>
      </c>
      <c r="AH198" s="13" t="s">
        <v>4</v>
      </c>
      <c r="AI198" s="13" t="s">
        <v>4</v>
      </c>
      <c r="AJ198" s="13" t="s">
        <v>4</v>
      </c>
      <c r="AK198" s="13" t="s">
        <v>4</v>
      </c>
      <c r="AL198" s="13" t="s">
        <v>4</v>
      </c>
      <c r="AM198" s="13" t="s">
        <v>4</v>
      </c>
      <c r="AN198" s="13" t="s">
        <v>4</v>
      </c>
      <c r="AO198" s="13" t="s">
        <v>4</v>
      </c>
      <c r="AP198" s="13" t="s">
        <v>4</v>
      </c>
      <c r="AQ198" s="13" t="s">
        <v>4</v>
      </c>
      <c r="AR198" s="13" t="s">
        <v>4</v>
      </c>
      <c r="AS198" s="13" t="s">
        <v>4</v>
      </c>
      <c r="AT198" s="13" t="s">
        <v>4</v>
      </c>
      <c r="AU198" s="13" t="s">
        <v>4</v>
      </c>
      <c r="AV198" s="13" t="s">
        <v>4</v>
      </c>
      <c r="AW198" s="13" t="s">
        <v>4</v>
      </c>
      <c r="AX198" s="13" t="s">
        <v>4</v>
      </c>
      <c r="AY198" s="13" t="s">
        <v>4</v>
      </c>
      <c r="AZ198" s="13" t="s">
        <v>4</v>
      </c>
      <c r="BA198" s="13" t="s">
        <v>4</v>
      </c>
      <c r="BB198" s="25" t="s">
        <v>4</v>
      </c>
      <c r="BC198" s="73">
        <f t="shared" si="6"/>
        <v>0</v>
      </c>
      <c r="BE198" s="12"/>
    </row>
    <row r="199" spans="1:57" ht="15.75" customHeight="1">
      <c r="A199" s="17" t="s">
        <v>36</v>
      </c>
      <c r="B199" s="16" t="s">
        <v>4</v>
      </c>
      <c r="C199" s="13" t="s">
        <v>4</v>
      </c>
      <c r="D199" s="13" t="s">
        <v>4</v>
      </c>
      <c r="E199" s="13" t="s">
        <v>4</v>
      </c>
      <c r="F199" s="13" t="s">
        <v>4</v>
      </c>
      <c r="G199" s="13" t="s">
        <v>4</v>
      </c>
      <c r="H199" s="13" t="s">
        <v>4</v>
      </c>
      <c r="I199" s="13" t="s">
        <v>4</v>
      </c>
      <c r="J199" s="13" t="s">
        <v>4</v>
      </c>
      <c r="K199" s="13" t="s">
        <v>4</v>
      </c>
      <c r="L199" s="13" t="s">
        <v>4</v>
      </c>
      <c r="M199" s="13" t="s">
        <v>4</v>
      </c>
      <c r="N199" s="13" t="s">
        <v>4</v>
      </c>
      <c r="O199" s="13" t="s">
        <v>4</v>
      </c>
      <c r="P199" s="13" t="s">
        <v>4</v>
      </c>
      <c r="Q199" s="13" t="s">
        <v>4</v>
      </c>
      <c r="R199" s="13" t="s">
        <v>4</v>
      </c>
      <c r="S199" s="13" t="s">
        <v>4</v>
      </c>
      <c r="T199" s="13" t="s">
        <v>4</v>
      </c>
      <c r="U199" s="13" t="s">
        <v>4</v>
      </c>
      <c r="V199" s="13" t="s">
        <v>4</v>
      </c>
      <c r="W199" s="13" t="s">
        <v>4</v>
      </c>
      <c r="X199" s="13" t="s">
        <v>4</v>
      </c>
      <c r="Y199" s="13" t="s">
        <v>4</v>
      </c>
      <c r="Z199" s="13" t="s">
        <v>4</v>
      </c>
      <c r="AA199" s="13" t="s">
        <v>4</v>
      </c>
      <c r="AB199" s="13" t="s">
        <v>4</v>
      </c>
      <c r="AC199" s="13" t="s">
        <v>4</v>
      </c>
      <c r="AD199" s="13" t="s">
        <v>4</v>
      </c>
      <c r="AE199" s="13" t="s">
        <v>4</v>
      </c>
      <c r="AF199" s="13" t="s">
        <v>4</v>
      </c>
      <c r="AG199" s="13" t="s">
        <v>4</v>
      </c>
      <c r="AH199" s="13" t="s">
        <v>4</v>
      </c>
      <c r="AI199" s="13" t="s">
        <v>4</v>
      </c>
      <c r="AJ199" s="13" t="s">
        <v>4</v>
      </c>
      <c r="AK199" s="13" t="s">
        <v>4</v>
      </c>
      <c r="AL199" s="13" t="s">
        <v>4</v>
      </c>
      <c r="AM199" s="13" t="s">
        <v>4</v>
      </c>
      <c r="AN199" s="13" t="s">
        <v>4</v>
      </c>
      <c r="AO199" s="13" t="s">
        <v>4</v>
      </c>
      <c r="AP199" s="13" t="s">
        <v>4</v>
      </c>
      <c r="AQ199" s="13" t="s">
        <v>4</v>
      </c>
      <c r="AR199" s="13" t="s">
        <v>4</v>
      </c>
      <c r="AS199" s="13" t="s">
        <v>4</v>
      </c>
      <c r="AT199" s="13" t="s">
        <v>4</v>
      </c>
      <c r="AU199" s="13" t="s">
        <v>4</v>
      </c>
      <c r="AV199" s="13" t="s">
        <v>4</v>
      </c>
      <c r="AW199" s="13" t="s">
        <v>4</v>
      </c>
      <c r="AX199" s="13" t="s">
        <v>4</v>
      </c>
      <c r="AY199" s="13" t="s">
        <v>4</v>
      </c>
      <c r="AZ199" s="13" t="s">
        <v>4</v>
      </c>
      <c r="BA199" s="13" t="s">
        <v>4</v>
      </c>
      <c r="BB199" s="25" t="s">
        <v>4</v>
      </c>
      <c r="BC199" s="73">
        <f t="shared" si="6"/>
        <v>0</v>
      </c>
      <c r="BE199" s="12"/>
    </row>
    <row r="200" spans="1:57" ht="15.75" customHeight="1">
      <c r="A200" s="17" t="s">
        <v>37</v>
      </c>
      <c r="B200" s="16" t="s">
        <v>4</v>
      </c>
      <c r="C200" s="13" t="s">
        <v>4</v>
      </c>
      <c r="D200" s="13" t="s">
        <v>4</v>
      </c>
      <c r="E200" s="13" t="s">
        <v>4</v>
      </c>
      <c r="F200" s="13" t="s">
        <v>4</v>
      </c>
      <c r="G200" s="13" t="s">
        <v>4</v>
      </c>
      <c r="H200" s="13" t="s">
        <v>4</v>
      </c>
      <c r="I200" s="13" t="s">
        <v>4</v>
      </c>
      <c r="J200" s="13" t="s">
        <v>4</v>
      </c>
      <c r="K200" s="13" t="s">
        <v>4</v>
      </c>
      <c r="L200" s="13" t="s">
        <v>4</v>
      </c>
      <c r="M200" s="13" t="s">
        <v>4</v>
      </c>
      <c r="N200" s="13" t="s">
        <v>4</v>
      </c>
      <c r="O200" s="13" t="s">
        <v>4</v>
      </c>
      <c r="P200" s="13" t="s">
        <v>4</v>
      </c>
      <c r="Q200" s="13" t="s">
        <v>4</v>
      </c>
      <c r="R200" s="13" t="s">
        <v>4</v>
      </c>
      <c r="S200" s="13" t="s">
        <v>4</v>
      </c>
      <c r="T200" s="13" t="s">
        <v>4</v>
      </c>
      <c r="U200" s="13" t="s">
        <v>4</v>
      </c>
      <c r="V200" s="13" t="s">
        <v>4</v>
      </c>
      <c r="W200" s="13" t="s">
        <v>4</v>
      </c>
      <c r="X200" s="13" t="s">
        <v>4</v>
      </c>
      <c r="Y200" s="13" t="s">
        <v>4</v>
      </c>
      <c r="Z200" s="13" t="s">
        <v>4</v>
      </c>
      <c r="AA200" s="13" t="s">
        <v>4</v>
      </c>
      <c r="AB200" s="13" t="s">
        <v>4</v>
      </c>
      <c r="AC200" s="13" t="s">
        <v>4</v>
      </c>
      <c r="AD200" s="13" t="s">
        <v>4</v>
      </c>
      <c r="AE200" s="13" t="s">
        <v>4</v>
      </c>
      <c r="AF200" s="13" t="s">
        <v>4</v>
      </c>
      <c r="AG200" s="13" t="s">
        <v>4</v>
      </c>
      <c r="AH200" s="13" t="s">
        <v>4</v>
      </c>
      <c r="AI200" s="13" t="s">
        <v>4</v>
      </c>
      <c r="AJ200" s="13" t="s">
        <v>4</v>
      </c>
      <c r="AK200" s="13" t="s">
        <v>4</v>
      </c>
      <c r="AL200" s="13" t="s">
        <v>4</v>
      </c>
      <c r="AM200" s="13" t="s">
        <v>4</v>
      </c>
      <c r="AN200" s="13" t="s">
        <v>4</v>
      </c>
      <c r="AO200" s="13" t="s">
        <v>4</v>
      </c>
      <c r="AP200" s="13" t="s">
        <v>4</v>
      </c>
      <c r="AQ200" s="13" t="s">
        <v>4</v>
      </c>
      <c r="AR200" s="13" t="s">
        <v>4</v>
      </c>
      <c r="AS200" s="13" t="s">
        <v>4</v>
      </c>
      <c r="AT200" s="13" t="s">
        <v>4</v>
      </c>
      <c r="AU200" s="13" t="s">
        <v>4</v>
      </c>
      <c r="AV200" s="13" t="s">
        <v>4</v>
      </c>
      <c r="AW200" s="13" t="s">
        <v>4</v>
      </c>
      <c r="AX200" s="13" t="s">
        <v>4</v>
      </c>
      <c r="AY200" s="13" t="s">
        <v>4</v>
      </c>
      <c r="AZ200" s="13" t="s">
        <v>4</v>
      </c>
      <c r="BA200" s="13" t="s">
        <v>4</v>
      </c>
      <c r="BB200" s="25" t="s">
        <v>4</v>
      </c>
      <c r="BC200" s="73">
        <f t="shared" si="6"/>
        <v>0</v>
      </c>
      <c r="BE200" s="12"/>
    </row>
    <row r="201" spans="1:57" ht="15.75" customHeight="1">
      <c r="A201" s="17" t="s">
        <v>38</v>
      </c>
      <c r="B201" s="16" t="s">
        <v>4</v>
      </c>
      <c r="C201" s="13" t="s">
        <v>4</v>
      </c>
      <c r="D201" s="13" t="s">
        <v>4</v>
      </c>
      <c r="E201" s="13" t="s">
        <v>4</v>
      </c>
      <c r="F201" s="13" t="s">
        <v>4</v>
      </c>
      <c r="G201" s="13" t="s">
        <v>4</v>
      </c>
      <c r="H201" s="13" t="s">
        <v>4</v>
      </c>
      <c r="I201" s="13" t="s">
        <v>4</v>
      </c>
      <c r="J201" s="13" t="s">
        <v>4</v>
      </c>
      <c r="K201" s="13" t="s">
        <v>4</v>
      </c>
      <c r="L201" s="13" t="s">
        <v>4</v>
      </c>
      <c r="M201" s="13" t="s">
        <v>4</v>
      </c>
      <c r="N201" s="13" t="s">
        <v>4</v>
      </c>
      <c r="O201" s="13" t="s">
        <v>4</v>
      </c>
      <c r="P201" s="13" t="s">
        <v>4</v>
      </c>
      <c r="Q201" s="13" t="s">
        <v>4</v>
      </c>
      <c r="R201" s="13" t="s">
        <v>4</v>
      </c>
      <c r="S201" s="13" t="s">
        <v>4</v>
      </c>
      <c r="T201" s="13" t="s">
        <v>4</v>
      </c>
      <c r="U201" s="13" t="s">
        <v>4</v>
      </c>
      <c r="V201" s="13" t="s">
        <v>4</v>
      </c>
      <c r="W201" s="13" t="s">
        <v>4</v>
      </c>
      <c r="X201" s="13" t="s">
        <v>4</v>
      </c>
      <c r="Y201" s="13" t="s">
        <v>4</v>
      </c>
      <c r="Z201" s="13" t="s">
        <v>4</v>
      </c>
      <c r="AA201" s="13" t="s">
        <v>4</v>
      </c>
      <c r="AB201" s="13" t="s">
        <v>4</v>
      </c>
      <c r="AC201" s="13" t="s">
        <v>4</v>
      </c>
      <c r="AD201" s="13" t="s">
        <v>4</v>
      </c>
      <c r="AE201" s="13" t="s">
        <v>4</v>
      </c>
      <c r="AF201" s="13" t="s">
        <v>4</v>
      </c>
      <c r="AG201" s="13" t="s">
        <v>4</v>
      </c>
      <c r="AH201" s="13" t="s">
        <v>4</v>
      </c>
      <c r="AI201" s="13" t="s">
        <v>4</v>
      </c>
      <c r="AJ201" s="13" t="s">
        <v>4</v>
      </c>
      <c r="AK201" s="13" t="s">
        <v>4</v>
      </c>
      <c r="AL201" s="13" t="s">
        <v>4</v>
      </c>
      <c r="AM201" s="13" t="s">
        <v>4</v>
      </c>
      <c r="AN201" s="13" t="s">
        <v>4</v>
      </c>
      <c r="AO201" s="13" t="s">
        <v>4</v>
      </c>
      <c r="AP201" s="13" t="s">
        <v>4</v>
      </c>
      <c r="AQ201" s="13" t="s">
        <v>4</v>
      </c>
      <c r="AR201" s="13" t="s">
        <v>4</v>
      </c>
      <c r="AS201" s="13" t="s">
        <v>4</v>
      </c>
      <c r="AT201" s="13" t="s">
        <v>4</v>
      </c>
      <c r="AU201" s="13" t="s">
        <v>4</v>
      </c>
      <c r="AV201" s="13" t="s">
        <v>4</v>
      </c>
      <c r="AW201" s="13" t="s">
        <v>4</v>
      </c>
      <c r="AX201" s="13" t="s">
        <v>4</v>
      </c>
      <c r="AY201" s="13" t="s">
        <v>4</v>
      </c>
      <c r="AZ201" s="13" t="s">
        <v>4</v>
      </c>
      <c r="BA201" s="13" t="s">
        <v>4</v>
      </c>
      <c r="BB201" s="25" t="s">
        <v>4</v>
      </c>
      <c r="BC201" s="73">
        <f t="shared" si="6"/>
        <v>0</v>
      </c>
      <c r="BE201" s="12"/>
    </row>
    <row r="202" spans="1:57" ht="15.75" customHeight="1">
      <c r="A202" s="17" t="s">
        <v>39</v>
      </c>
      <c r="B202" s="16" t="s">
        <v>4</v>
      </c>
      <c r="C202" s="13" t="s">
        <v>4</v>
      </c>
      <c r="D202" s="13" t="s">
        <v>4</v>
      </c>
      <c r="E202" s="13" t="s">
        <v>4</v>
      </c>
      <c r="F202" s="13" t="s">
        <v>4</v>
      </c>
      <c r="G202" s="13" t="s">
        <v>4</v>
      </c>
      <c r="H202" s="13" t="s">
        <v>4</v>
      </c>
      <c r="I202" s="13" t="s">
        <v>4</v>
      </c>
      <c r="J202" s="13" t="s">
        <v>4</v>
      </c>
      <c r="K202" s="13" t="s">
        <v>4</v>
      </c>
      <c r="L202" s="13" t="s">
        <v>4</v>
      </c>
      <c r="M202" s="13" t="s">
        <v>4</v>
      </c>
      <c r="N202" s="13" t="s">
        <v>4</v>
      </c>
      <c r="O202" s="13" t="s">
        <v>4</v>
      </c>
      <c r="P202" s="13" t="s">
        <v>4</v>
      </c>
      <c r="Q202" s="13" t="s">
        <v>4</v>
      </c>
      <c r="R202" s="13" t="s">
        <v>4</v>
      </c>
      <c r="S202" s="13" t="s">
        <v>4</v>
      </c>
      <c r="T202" s="13" t="s">
        <v>4</v>
      </c>
      <c r="U202" s="13" t="s">
        <v>4</v>
      </c>
      <c r="V202" s="13" t="s">
        <v>4</v>
      </c>
      <c r="W202" s="13" t="s">
        <v>4</v>
      </c>
      <c r="X202" s="13" t="s">
        <v>4</v>
      </c>
      <c r="Y202" s="13" t="s">
        <v>4</v>
      </c>
      <c r="Z202" s="13" t="s">
        <v>4</v>
      </c>
      <c r="AA202" s="13" t="s">
        <v>4</v>
      </c>
      <c r="AB202" s="13" t="s">
        <v>4</v>
      </c>
      <c r="AC202" s="13" t="s">
        <v>4</v>
      </c>
      <c r="AD202" s="13" t="s">
        <v>4</v>
      </c>
      <c r="AE202" s="13" t="s">
        <v>4</v>
      </c>
      <c r="AF202" s="13" t="s">
        <v>4</v>
      </c>
      <c r="AG202" s="13" t="s">
        <v>4</v>
      </c>
      <c r="AH202" s="13" t="s">
        <v>4</v>
      </c>
      <c r="AI202" s="13" t="s">
        <v>4</v>
      </c>
      <c r="AJ202" s="13" t="s">
        <v>4</v>
      </c>
      <c r="AK202" s="13" t="s">
        <v>4</v>
      </c>
      <c r="AL202" s="13" t="s">
        <v>4</v>
      </c>
      <c r="AM202" s="13" t="s">
        <v>4</v>
      </c>
      <c r="AN202" s="13" t="s">
        <v>4</v>
      </c>
      <c r="AO202" s="13" t="s">
        <v>4</v>
      </c>
      <c r="AP202" s="13" t="s">
        <v>4</v>
      </c>
      <c r="AQ202" s="13" t="s">
        <v>4</v>
      </c>
      <c r="AR202" s="13" t="s">
        <v>4</v>
      </c>
      <c r="AS202" s="13" t="s">
        <v>4</v>
      </c>
      <c r="AT202" s="13" t="s">
        <v>4</v>
      </c>
      <c r="AU202" s="13" t="s">
        <v>4</v>
      </c>
      <c r="AV202" s="13" t="s">
        <v>4</v>
      </c>
      <c r="AW202" s="13" t="s">
        <v>4</v>
      </c>
      <c r="AX202" s="13" t="s">
        <v>4</v>
      </c>
      <c r="AY202" s="13" t="s">
        <v>4</v>
      </c>
      <c r="AZ202" s="13" t="s">
        <v>4</v>
      </c>
      <c r="BA202" s="13" t="s">
        <v>4</v>
      </c>
      <c r="BB202" s="25" t="s">
        <v>4</v>
      </c>
      <c r="BC202" s="73">
        <f t="shared" si="6"/>
        <v>0</v>
      </c>
      <c r="BE202" s="12"/>
    </row>
    <row r="203" spans="1:57" ht="15.75" customHeight="1">
      <c r="A203" s="17" t="s">
        <v>40</v>
      </c>
      <c r="B203" s="16" t="s">
        <v>4</v>
      </c>
      <c r="C203" s="13" t="s">
        <v>4</v>
      </c>
      <c r="D203" s="13" t="s">
        <v>4</v>
      </c>
      <c r="E203" s="13" t="s">
        <v>4</v>
      </c>
      <c r="F203" s="13" t="s">
        <v>4</v>
      </c>
      <c r="G203" s="13" t="s">
        <v>4</v>
      </c>
      <c r="H203" s="13" t="s">
        <v>4</v>
      </c>
      <c r="I203" s="13" t="s">
        <v>4</v>
      </c>
      <c r="J203" s="13" t="s">
        <v>4</v>
      </c>
      <c r="K203" s="13" t="s">
        <v>4</v>
      </c>
      <c r="L203" s="13" t="s">
        <v>4</v>
      </c>
      <c r="M203" s="13" t="s">
        <v>4</v>
      </c>
      <c r="N203" s="13" t="s">
        <v>4</v>
      </c>
      <c r="O203" s="13" t="s">
        <v>4</v>
      </c>
      <c r="P203" s="13" t="s">
        <v>4</v>
      </c>
      <c r="Q203" s="13" t="s">
        <v>4</v>
      </c>
      <c r="R203" s="13" t="s">
        <v>4</v>
      </c>
      <c r="S203" s="13" t="s">
        <v>4</v>
      </c>
      <c r="T203" s="13" t="s">
        <v>4</v>
      </c>
      <c r="U203" s="13" t="s">
        <v>4</v>
      </c>
      <c r="V203" s="13" t="s">
        <v>4</v>
      </c>
      <c r="W203" s="13" t="s">
        <v>4</v>
      </c>
      <c r="X203" s="13" t="s">
        <v>4</v>
      </c>
      <c r="Y203" s="13" t="s">
        <v>4</v>
      </c>
      <c r="Z203" s="13" t="s">
        <v>4</v>
      </c>
      <c r="AA203" s="13" t="s">
        <v>4</v>
      </c>
      <c r="AB203" s="13" t="s">
        <v>4</v>
      </c>
      <c r="AC203" s="13" t="s">
        <v>4</v>
      </c>
      <c r="AD203" s="13" t="s">
        <v>4</v>
      </c>
      <c r="AE203" s="13" t="s">
        <v>4</v>
      </c>
      <c r="AF203" s="13" t="s">
        <v>4</v>
      </c>
      <c r="AG203" s="13" t="s">
        <v>4</v>
      </c>
      <c r="AH203" s="13" t="s">
        <v>4</v>
      </c>
      <c r="AI203" s="13" t="s">
        <v>4</v>
      </c>
      <c r="AJ203" s="13" t="s">
        <v>4</v>
      </c>
      <c r="AK203" s="13" t="s">
        <v>4</v>
      </c>
      <c r="AL203" s="13" t="s">
        <v>4</v>
      </c>
      <c r="AM203" s="13" t="s">
        <v>4</v>
      </c>
      <c r="AN203" s="13" t="s">
        <v>4</v>
      </c>
      <c r="AO203" s="13" t="s">
        <v>4</v>
      </c>
      <c r="AP203" s="13" t="s">
        <v>4</v>
      </c>
      <c r="AQ203" s="13" t="s">
        <v>4</v>
      </c>
      <c r="AR203" s="13" t="s">
        <v>4</v>
      </c>
      <c r="AS203" s="13" t="s">
        <v>4</v>
      </c>
      <c r="AT203" s="13" t="s">
        <v>4</v>
      </c>
      <c r="AU203" s="13" t="s">
        <v>4</v>
      </c>
      <c r="AV203" s="13" t="s">
        <v>4</v>
      </c>
      <c r="AW203" s="13" t="s">
        <v>4</v>
      </c>
      <c r="AX203" s="13" t="s">
        <v>4</v>
      </c>
      <c r="AY203" s="13" t="s">
        <v>4</v>
      </c>
      <c r="AZ203" s="13" t="s">
        <v>4</v>
      </c>
      <c r="BA203" s="13" t="s">
        <v>4</v>
      </c>
      <c r="BB203" s="25" t="s">
        <v>4</v>
      </c>
      <c r="BC203" s="73">
        <f t="shared" si="6"/>
        <v>0</v>
      </c>
      <c r="BE203" s="12"/>
    </row>
    <row r="204" spans="1:57" ht="15.75" customHeight="1" thickBot="1">
      <c r="A204" s="18" t="s">
        <v>41</v>
      </c>
      <c r="B204" s="52" t="s">
        <v>4</v>
      </c>
      <c r="C204" s="53" t="s">
        <v>4</v>
      </c>
      <c r="D204" s="53" t="s">
        <v>4</v>
      </c>
      <c r="E204" s="53" t="s">
        <v>4</v>
      </c>
      <c r="F204" s="53" t="s">
        <v>4</v>
      </c>
      <c r="G204" s="53" t="s">
        <v>4</v>
      </c>
      <c r="H204" s="53" t="s">
        <v>4</v>
      </c>
      <c r="I204" s="53" t="s">
        <v>4</v>
      </c>
      <c r="J204" s="53" t="s">
        <v>4</v>
      </c>
      <c r="K204" s="53" t="s">
        <v>4</v>
      </c>
      <c r="L204" s="53" t="s">
        <v>4</v>
      </c>
      <c r="M204" s="53" t="s">
        <v>4</v>
      </c>
      <c r="N204" s="53" t="s">
        <v>4</v>
      </c>
      <c r="O204" s="53" t="s">
        <v>4</v>
      </c>
      <c r="P204" s="53" t="s">
        <v>4</v>
      </c>
      <c r="Q204" s="53" t="s">
        <v>4</v>
      </c>
      <c r="R204" s="53" t="s">
        <v>4</v>
      </c>
      <c r="S204" s="53" t="s">
        <v>4</v>
      </c>
      <c r="T204" s="53" t="s">
        <v>4</v>
      </c>
      <c r="U204" s="53" t="s">
        <v>4</v>
      </c>
      <c r="V204" s="53" t="s">
        <v>4</v>
      </c>
      <c r="W204" s="53" t="s">
        <v>4</v>
      </c>
      <c r="X204" s="53" t="s">
        <v>4</v>
      </c>
      <c r="Y204" s="53" t="s">
        <v>4</v>
      </c>
      <c r="Z204" s="53" t="s">
        <v>4</v>
      </c>
      <c r="AA204" s="53" t="s">
        <v>4</v>
      </c>
      <c r="AB204" s="53" t="s">
        <v>4</v>
      </c>
      <c r="AC204" s="53" t="s">
        <v>4</v>
      </c>
      <c r="AD204" s="53" t="s">
        <v>4</v>
      </c>
      <c r="AE204" s="53" t="s">
        <v>4</v>
      </c>
      <c r="AF204" s="53" t="s">
        <v>4</v>
      </c>
      <c r="AG204" s="53" t="s">
        <v>4</v>
      </c>
      <c r="AH204" s="53" t="s">
        <v>4</v>
      </c>
      <c r="AI204" s="53" t="s">
        <v>4</v>
      </c>
      <c r="AJ204" s="53" t="s">
        <v>4</v>
      </c>
      <c r="AK204" s="53" t="s">
        <v>4</v>
      </c>
      <c r="AL204" s="53" t="s">
        <v>4</v>
      </c>
      <c r="AM204" s="53" t="s">
        <v>4</v>
      </c>
      <c r="AN204" s="53" t="s">
        <v>4</v>
      </c>
      <c r="AO204" s="53" t="s">
        <v>4</v>
      </c>
      <c r="AP204" s="53" t="s">
        <v>4</v>
      </c>
      <c r="AQ204" s="53" t="s">
        <v>4</v>
      </c>
      <c r="AR204" s="53" t="s">
        <v>4</v>
      </c>
      <c r="AS204" s="53" t="s">
        <v>4</v>
      </c>
      <c r="AT204" s="53" t="s">
        <v>4</v>
      </c>
      <c r="AU204" s="53" t="s">
        <v>4</v>
      </c>
      <c r="AV204" s="53" t="s">
        <v>4</v>
      </c>
      <c r="AW204" s="53" t="s">
        <v>4</v>
      </c>
      <c r="AX204" s="53" t="s">
        <v>4</v>
      </c>
      <c r="AY204" s="53" t="s">
        <v>4</v>
      </c>
      <c r="AZ204" s="53" t="s">
        <v>4</v>
      </c>
      <c r="BA204" s="53" t="s">
        <v>4</v>
      </c>
      <c r="BB204" s="54" t="s">
        <v>4</v>
      </c>
      <c r="BC204" s="74">
        <f t="shared" si="6"/>
        <v>0</v>
      </c>
      <c r="BD204" s="14"/>
      <c r="BE204" s="15"/>
    </row>
    <row r="205" spans="1:57" ht="15.75" customHeight="1" thickBot="1">
      <c r="A205" s="72" t="s">
        <v>72</v>
      </c>
      <c r="B205" s="68">
        <f>SUM(B167:B204)</f>
        <v>0</v>
      </c>
      <c r="C205" s="68">
        <f t="shared" ref="C205:BB205" si="7">SUM(C167:C204)</f>
        <v>0</v>
      </c>
      <c r="D205" s="68">
        <f t="shared" si="7"/>
        <v>0</v>
      </c>
      <c r="E205" s="68">
        <f t="shared" si="7"/>
        <v>0</v>
      </c>
      <c r="F205" s="68">
        <f t="shared" si="7"/>
        <v>0</v>
      </c>
      <c r="G205" s="68">
        <f t="shared" si="7"/>
        <v>0</v>
      </c>
      <c r="H205" s="68">
        <f t="shared" si="7"/>
        <v>0</v>
      </c>
      <c r="I205" s="68">
        <f t="shared" si="7"/>
        <v>0</v>
      </c>
      <c r="J205" s="68">
        <f t="shared" si="7"/>
        <v>0</v>
      </c>
      <c r="K205" s="68">
        <f t="shared" si="7"/>
        <v>0</v>
      </c>
      <c r="L205" s="68">
        <f t="shared" si="7"/>
        <v>0</v>
      </c>
      <c r="M205" s="68">
        <f t="shared" si="7"/>
        <v>0</v>
      </c>
      <c r="N205" s="68">
        <f t="shared" si="7"/>
        <v>0</v>
      </c>
      <c r="O205" s="68">
        <f t="shared" si="7"/>
        <v>0</v>
      </c>
      <c r="P205" s="68">
        <f t="shared" si="7"/>
        <v>0</v>
      </c>
      <c r="Q205" s="68">
        <f t="shared" si="7"/>
        <v>0</v>
      </c>
      <c r="R205" s="68">
        <f t="shared" si="7"/>
        <v>0</v>
      </c>
      <c r="S205" s="68">
        <f t="shared" si="7"/>
        <v>0</v>
      </c>
      <c r="T205" s="68">
        <f t="shared" si="7"/>
        <v>0</v>
      </c>
      <c r="U205" s="68">
        <f t="shared" si="7"/>
        <v>0</v>
      </c>
      <c r="V205" s="68">
        <f t="shared" si="7"/>
        <v>0</v>
      </c>
      <c r="W205" s="68">
        <f t="shared" si="7"/>
        <v>0</v>
      </c>
      <c r="X205" s="68">
        <f t="shared" si="7"/>
        <v>0</v>
      </c>
      <c r="Y205" s="68">
        <f t="shared" si="7"/>
        <v>0</v>
      </c>
      <c r="Z205" s="68">
        <f t="shared" si="7"/>
        <v>0</v>
      </c>
      <c r="AA205" s="68">
        <f t="shared" si="7"/>
        <v>0</v>
      </c>
      <c r="AB205" s="68">
        <f t="shared" si="7"/>
        <v>0</v>
      </c>
      <c r="AC205" s="68">
        <f t="shared" si="7"/>
        <v>0</v>
      </c>
      <c r="AD205" s="68">
        <f t="shared" si="7"/>
        <v>0</v>
      </c>
      <c r="AE205" s="68">
        <f t="shared" si="7"/>
        <v>0</v>
      </c>
      <c r="AF205" s="68">
        <f t="shared" si="7"/>
        <v>0</v>
      </c>
      <c r="AG205" s="68">
        <f t="shared" si="7"/>
        <v>0</v>
      </c>
      <c r="AH205" s="68">
        <f t="shared" si="7"/>
        <v>0</v>
      </c>
      <c r="AI205" s="68">
        <f t="shared" si="7"/>
        <v>0</v>
      </c>
      <c r="AJ205" s="68">
        <f t="shared" si="7"/>
        <v>0</v>
      </c>
      <c r="AK205" s="68">
        <f t="shared" si="7"/>
        <v>0</v>
      </c>
      <c r="AL205" s="68">
        <f t="shared" si="7"/>
        <v>0</v>
      </c>
      <c r="AM205" s="68">
        <f t="shared" si="7"/>
        <v>0</v>
      </c>
      <c r="AN205" s="68">
        <f t="shared" si="7"/>
        <v>0</v>
      </c>
      <c r="AO205" s="68">
        <f t="shared" si="7"/>
        <v>0</v>
      </c>
      <c r="AP205" s="68">
        <f t="shared" si="7"/>
        <v>0</v>
      </c>
      <c r="AQ205" s="68">
        <f t="shared" si="7"/>
        <v>0</v>
      </c>
      <c r="AR205" s="68">
        <f t="shared" si="7"/>
        <v>0</v>
      </c>
      <c r="AS205" s="68">
        <f t="shared" si="7"/>
        <v>0</v>
      </c>
      <c r="AT205" s="68">
        <f t="shared" si="7"/>
        <v>0</v>
      </c>
      <c r="AU205" s="68">
        <f t="shared" si="7"/>
        <v>0</v>
      </c>
      <c r="AV205" s="68">
        <f t="shared" si="7"/>
        <v>0</v>
      </c>
      <c r="AW205" s="68">
        <f t="shared" si="7"/>
        <v>0</v>
      </c>
      <c r="AX205" s="68">
        <f t="shared" si="7"/>
        <v>0</v>
      </c>
      <c r="AY205" s="68">
        <f t="shared" si="7"/>
        <v>0</v>
      </c>
      <c r="AZ205" s="68">
        <f t="shared" si="7"/>
        <v>0</v>
      </c>
      <c r="BA205" s="68">
        <f t="shared" si="7"/>
        <v>0</v>
      </c>
      <c r="BB205" s="68">
        <f t="shared" si="7"/>
        <v>0</v>
      </c>
      <c r="BC205" s="75">
        <f>SUM(BC167:BC204)</f>
        <v>0</v>
      </c>
      <c r="BD205" s="61"/>
      <c r="BE205" s="61"/>
    </row>
    <row r="206" spans="1:57">
      <c r="A206" s="3" t="s">
        <v>71</v>
      </c>
    </row>
    <row r="209" spans="1:17" s="9" customFormat="1">
      <c r="A209" s="8" t="s">
        <v>92</v>
      </c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P209" s="110"/>
      <c r="Q209" s="110"/>
    </row>
    <row r="210" spans="1:17" ht="12" thickBot="1"/>
    <row r="211" spans="1:17" ht="61.5" customHeight="1" thickBot="1">
      <c r="A211" s="56" t="s">
        <v>0</v>
      </c>
      <c r="B211" s="57" t="s">
        <v>58</v>
      </c>
    </row>
    <row r="212" spans="1:17">
      <c r="A212" s="55" t="s">
        <v>3</v>
      </c>
      <c r="B212" s="43">
        <v>7</v>
      </c>
    </row>
    <row r="213" spans="1:17">
      <c r="A213" s="17" t="s">
        <v>5</v>
      </c>
      <c r="B213" s="29">
        <v>2</v>
      </c>
    </row>
    <row r="214" spans="1:17">
      <c r="A214" s="17" t="s">
        <v>6</v>
      </c>
      <c r="B214" s="29">
        <v>1</v>
      </c>
    </row>
    <row r="215" spans="1:17" ht="16.5" customHeight="1">
      <c r="A215" s="17" t="s">
        <v>7</v>
      </c>
      <c r="B215" s="29">
        <v>1</v>
      </c>
    </row>
    <row r="216" spans="1:17">
      <c r="A216" s="17" t="s">
        <v>8</v>
      </c>
      <c r="B216" s="29">
        <v>6</v>
      </c>
    </row>
    <row r="217" spans="1:17" ht="14.25" customHeight="1">
      <c r="A217" s="17" t="s">
        <v>9</v>
      </c>
      <c r="B217" s="29">
        <v>5</v>
      </c>
    </row>
    <row r="218" spans="1:17">
      <c r="A218" s="17" t="s">
        <v>10</v>
      </c>
      <c r="B218" s="29">
        <v>9</v>
      </c>
    </row>
    <row r="219" spans="1:17" ht="16.5" customHeight="1">
      <c r="A219" s="17" t="s">
        <v>11</v>
      </c>
      <c r="B219" s="29">
        <v>1</v>
      </c>
    </row>
    <row r="220" spans="1:17" ht="15.75" customHeight="1">
      <c r="A220" s="17" t="s">
        <v>12</v>
      </c>
      <c r="B220" s="29">
        <v>1</v>
      </c>
    </row>
    <row r="221" spans="1:17" ht="15" customHeight="1">
      <c r="A221" s="17" t="s">
        <v>13</v>
      </c>
      <c r="B221" s="29">
        <v>1</v>
      </c>
    </row>
    <row r="222" spans="1:17">
      <c r="A222" s="17" t="s">
        <v>14</v>
      </c>
      <c r="B222" s="29">
        <v>5</v>
      </c>
    </row>
    <row r="223" spans="1:17" ht="16.5" customHeight="1">
      <c r="A223" s="17" t="s">
        <v>15</v>
      </c>
      <c r="B223" s="29">
        <v>1</v>
      </c>
    </row>
    <row r="224" spans="1:17" ht="18" customHeight="1">
      <c r="A224" s="17" t="s">
        <v>16</v>
      </c>
      <c r="B224" s="29">
        <v>5</v>
      </c>
    </row>
    <row r="225" spans="1:2" ht="18" customHeight="1">
      <c r="A225" s="17" t="s">
        <v>17</v>
      </c>
      <c r="B225" s="29">
        <v>3</v>
      </c>
    </row>
    <row r="226" spans="1:2" ht="17.25" customHeight="1">
      <c r="A226" s="17" t="s">
        <v>18</v>
      </c>
      <c r="B226" s="29">
        <v>4</v>
      </c>
    </row>
    <row r="227" spans="1:2" ht="16.5" customHeight="1">
      <c r="A227" s="17" t="s">
        <v>19</v>
      </c>
      <c r="B227" s="29">
        <v>3</v>
      </c>
    </row>
    <row r="228" spans="1:2" ht="17.25" customHeight="1">
      <c r="A228" s="17" t="s">
        <v>20</v>
      </c>
      <c r="B228" s="29">
        <v>5</v>
      </c>
    </row>
    <row r="229" spans="1:2" ht="17.25" customHeight="1">
      <c r="A229" s="17" t="s">
        <v>21</v>
      </c>
      <c r="B229" s="29">
        <v>1</v>
      </c>
    </row>
    <row r="230" spans="1:2" ht="16.5" customHeight="1">
      <c r="A230" s="17" t="s">
        <v>22</v>
      </c>
      <c r="B230" s="29">
        <v>5</v>
      </c>
    </row>
    <row r="231" spans="1:2">
      <c r="A231" s="17" t="s">
        <v>23</v>
      </c>
      <c r="B231" s="29">
        <v>1</v>
      </c>
    </row>
    <row r="232" spans="1:2">
      <c r="A232" s="17" t="s">
        <v>24</v>
      </c>
      <c r="B232" s="29">
        <v>5</v>
      </c>
    </row>
    <row r="233" spans="1:2">
      <c r="A233" s="17" t="s">
        <v>25</v>
      </c>
      <c r="B233" s="29">
        <v>16</v>
      </c>
    </row>
    <row r="234" spans="1:2" ht="17.25" customHeight="1">
      <c r="A234" s="17" t="s">
        <v>26</v>
      </c>
      <c r="B234" s="29">
        <v>13</v>
      </c>
    </row>
    <row r="235" spans="1:2">
      <c r="A235" s="17" t="s">
        <v>27</v>
      </c>
      <c r="B235" s="29">
        <v>9</v>
      </c>
    </row>
    <row r="236" spans="1:2" ht="18.75" customHeight="1">
      <c r="A236" s="17" t="s">
        <v>28</v>
      </c>
      <c r="B236" s="44">
        <v>1</v>
      </c>
    </row>
    <row r="237" spans="1:2" ht="18.75" customHeight="1">
      <c r="A237" s="17" t="s">
        <v>29</v>
      </c>
      <c r="B237" s="29">
        <v>6</v>
      </c>
    </row>
    <row r="238" spans="1:2" ht="18.75" customHeight="1">
      <c r="A238" s="17" t="s">
        <v>30</v>
      </c>
      <c r="B238" s="29">
        <v>2</v>
      </c>
    </row>
    <row r="239" spans="1:2" ht="19.5" customHeight="1">
      <c r="A239" s="17" t="s">
        <v>31</v>
      </c>
      <c r="B239" s="29">
        <v>1</v>
      </c>
    </row>
    <row r="240" spans="1:2" ht="19.5" customHeight="1">
      <c r="A240" s="17" t="s">
        <v>32</v>
      </c>
      <c r="B240" s="29">
        <v>10</v>
      </c>
    </row>
    <row r="241" spans="1:17">
      <c r="A241" s="17" t="s">
        <v>33</v>
      </c>
      <c r="B241" s="29">
        <v>3</v>
      </c>
    </row>
    <row r="242" spans="1:17" ht="18" customHeight="1">
      <c r="A242" s="17" t="s">
        <v>34</v>
      </c>
      <c r="B242" s="29">
        <v>2</v>
      </c>
    </row>
    <row r="243" spans="1:17">
      <c r="A243" s="17" t="s">
        <v>35</v>
      </c>
      <c r="B243" s="29">
        <v>1</v>
      </c>
    </row>
    <row r="244" spans="1:17" ht="18.75" customHeight="1">
      <c r="A244" s="17" t="s">
        <v>36</v>
      </c>
      <c r="B244" s="29">
        <v>1</v>
      </c>
    </row>
    <row r="245" spans="1:17" ht="18" customHeight="1">
      <c r="A245" s="17" t="s">
        <v>37</v>
      </c>
      <c r="B245" s="29">
        <v>9</v>
      </c>
    </row>
    <row r="246" spans="1:17" ht="18.75" customHeight="1">
      <c r="A246" s="17" t="s">
        <v>38</v>
      </c>
      <c r="B246" s="29">
        <v>1</v>
      </c>
    </row>
    <row r="247" spans="1:17">
      <c r="A247" s="17" t="s">
        <v>39</v>
      </c>
      <c r="B247" s="29">
        <v>1</v>
      </c>
    </row>
    <row r="248" spans="1:17" ht="17.25" customHeight="1">
      <c r="A248" s="17" t="s">
        <v>40</v>
      </c>
      <c r="B248" s="29">
        <v>1</v>
      </c>
    </row>
    <row r="249" spans="1:17" ht="12" thickBot="1">
      <c r="A249" s="18" t="s">
        <v>41</v>
      </c>
      <c r="B249" s="44">
        <v>1</v>
      </c>
    </row>
    <row r="250" spans="1:17" ht="12" thickBot="1">
      <c r="A250" s="62" t="s">
        <v>72</v>
      </c>
      <c r="B250" s="76">
        <f>SUM(B212:B249)</f>
        <v>150</v>
      </c>
    </row>
    <row r="251" spans="1:17">
      <c r="A251" s="3" t="s">
        <v>71</v>
      </c>
    </row>
    <row r="254" spans="1:17" s="9" customFormat="1">
      <c r="A254" s="8" t="s">
        <v>93</v>
      </c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P254" s="110"/>
      <c r="Q254" s="110"/>
    </row>
    <row r="255" spans="1:17" ht="12" thickBot="1"/>
    <row r="256" spans="1:17" ht="51" customHeight="1" thickBot="1">
      <c r="A256" s="26" t="s">
        <v>53</v>
      </c>
      <c r="B256" s="26" t="s">
        <v>59</v>
      </c>
      <c r="C256" s="26" t="s">
        <v>60</v>
      </c>
      <c r="D256" s="26" t="s">
        <v>56</v>
      </c>
      <c r="E256" s="26" t="s">
        <v>61</v>
      </c>
    </row>
    <row r="257" spans="1:5">
      <c r="A257" s="73">
        <v>1</v>
      </c>
      <c r="B257" s="73" t="s">
        <v>4</v>
      </c>
      <c r="C257" s="73" t="s">
        <v>4</v>
      </c>
      <c r="D257" s="73" t="s">
        <v>4</v>
      </c>
      <c r="E257" s="73" t="s">
        <v>4</v>
      </c>
    </row>
    <row r="258" spans="1:5">
      <c r="A258" s="58">
        <v>2</v>
      </c>
      <c r="B258" s="58" t="s">
        <v>4</v>
      </c>
      <c r="C258" s="58" t="s">
        <v>4</v>
      </c>
      <c r="D258" s="58" t="s">
        <v>4</v>
      </c>
      <c r="E258" s="58" t="s">
        <v>4</v>
      </c>
    </row>
    <row r="259" spans="1:5">
      <c r="A259" s="58">
        <v>3</v>
      </c>
      <c r="B259" s="58" t="s">
        <v>4</v>
      </c>
      <c r="C259" s="58" t="s">
        <v>4</v>
      </c>
      <c r="D259" s="58" t="s">
        <v>4</v>
      </c>
      <c r="E259" s="58" t="s">
        <v>4</v>
      </c>
    </row>
    <row r="260" spans="1:5">
      <c r="A260" s="58">
        <v>4</v>
      </c>
      <c r="B260" s="58" t="s">
        <v>4</v>
      </c>
      <c r="C260" s="58" t="s">
        <v>4</v>
      </c>
      <c r="D260" s="58" t="s">
        <v>4</v>
      </c>
      <c r="E260" s="58" t="s">
        <v>4</v>
      </c>
    </row>
    <row r="261" spans="1:5">
      <c r="A261" s="58">
        <v>5</v>
      </c>
      <c r="B261" s="58" t="s">
        <v>4</v>
      </c>
      <c r="C261" s="58" t="s">
        <v>4</v>
      </c>
      <c r="D261" s="58" t="s">
        <v>4</v>
      </c>
      <c r="E261" s="58" t="s">
        <v>4</v>
      </c>
    </row>
    <row r="262" spans="1:5">
      <c r="A262" s="58">
        <v>6</v>
      </c>
      <c r="B262" s="58" t="s">
        <v>4</v>
      </c>
      <c r="C262" s="58" t="s">
        <v>4</v>
      </c>
      <c r="D262" s="58" t="s">
        <v>4</v>
      </c>
      <c r="E262" s="58" t="s">
        <v>4</v>
      </c>
    </row>
    <row r="263" spans="1:5">
      <c r="A263" s="58">
        <v>7</v>
      </c>
      <c r="B263" s="58" t="s">
        <v>4</v>
      </c>
      <c r="C263" s="58" t="s">
        <v>4</v>
      </c>
      <c r="D263" s="58" t="s">
        <v>4</v>
      </c>
      <c r="E263" s="58" t="s">
        <v>4</v>
      </c>
    </row>
    <row r="264" spans="1:5">
      <c r="A264" s="58">
        <v>8</v>
      </c>
      <c r="B264" s="58" t="s">
        <v>4</v>
      </c>
      <c r="C264" s="58" t="s">
        <v>4</v>
      </c>
      <c r="D264" s="58" t="s">
        <v>4</v>
      </c>
      <c r="E264" s="58" t="s">
        <v>4</v>
      </c>
    </row>
    <row r="265" spans="1:5">
      <c r="A265" s="58">
        <v>9</v>
      </c>
      <c r="B265" s="58" t="s">
        <v>4</v>
      </c>
      <c r="C265" s="58" t="s">
        <v>4</v>
      </c>
      <c r="D265" s="58" t="s">
        <v>4</v>
      </c>
      <c r="E265" s="58" t="s">
        <v>4</v>
      </c>
    </row>
    <row r="266" spans="1:5">
      <c r="A266" s="58">
        <v>10</v>
      </c>
      <c r="B266" s="58" t="s">
        <v>4</v>
      </c>
      <c r="C266" s="58" t="s">
        <v>4</v>
      </c>
      <c r="D266" s="58" t="s">
        <v>4</v>
      </c>
      <c r="E266" s="58" t="s">
        <v>4</v>
      </c>
    </row>
    <row r="267" spans="1:5">
      <c r="A267" s="58">
        <v>11</v>
      </c>
      <c r="B267" s="58" t="s">
        <v>4</v>
      </c>
      <c r="C267" s="58" t="s">
        <v>4</v>
      </c>
      <c r="D267" s="58" t="s">
        <v>4</v>
      </c>
      <c r="E267" s="58" t="s">
        <v>4</v>
      </c>
    </row>
    <row r="268" spans="1:5">
      <c r="A268" s="58">
        <v>12</v>
      </c>
      <c r="B268" s="58" t="s">
        <v>4</v>
      </c>
      <c r="C268" s="58" t="s">
        <v>4</v>
      </c>
      <c r="D268" s="58" t="s">
        <v>4</v>
      </c>
      <c r="E268" s="58" t="s">
        <v>4</v>
      </c>
    </row>
    <row r="269" spans="1:5">
      <c r="A269" s="58">
        <v>13</v>
      </c>
      <c r="B269" s="58" t="s">
        <v>4</v>
      </c>
      <c r="C269" s="58" t="s">
        <v>4</v>
      </c>
      <c r="D269" s="58" t="s">
        <v>4</v>
      </c>
      <c r="E269" s="58" t="s">
        <v>4</v>
      </c>
    </row>
    <row r="270" spans="1:5">
      <c r="A270" s="58">
        <v>14</v>
      </c>
      <c r="B270" s="58" t="s">
        <v>4</v>
      </c>
      <c r="C270" s="58" t="s">
        <v>4</v>
      </c>
      <c r="D270" s="58" t="s">
        <v>4</v>
      </c>
      <c r="E270" s="58" t="s">
        <v>4</v>
      </c>
    </row>
    <row r="271" spans="1:5">
      <c r="A271" s="58">
        <v>15</v>
      </c>
      <c r="B271" s="58" t="s">
        <v>4</v>
      </c>
      <c r="C271" s="58" t="s">
        <v>4</v>
      </c>
      <c r="D271" s="58" t="s">
        <v>4</v>
      </c>
      <c r="E271" s="58" t="s">
        <v>4</v>
      </c>
    </row>
    <row r="272" spans="1:5">
      <c r="A272" s="58">
        <v>16</v>
      </c>
      <c r="B272" s="58" t="s">
        <v>4</v>
      </c>
      <c r="C272" s="58" t="s">
        <v>4</v>
      </c>
      <c r="D272" s="58" t="s">
        <v>4</v>
      </c>
      <c r="E272" s="58" t="s">
        <v>4</v>
      </c>
    </row>
    <row r="273" spans="1:5">
      <c r="A273" s="58">
        <v>17</v>
      </c>
      <c r="B273" s="58" t="s">
        <v>4</v>
      </c>
      <c r="C273" s="58" t="s">
        <v>4</v>
      </c>
      <c r="D273" s="58" t="s">
        <v>4</v>
      </c>
      <c r="E273" s="58" t="s">
        <v>4</v>
      </c>
    </row>
    <row r="274" spans="1:5">
      <c r="A274" s="58">
        <v>18</v>
      </c>
      <c r="B274" s="58" t="s">
        <v>4</v>
      </c>
      <c r="C274" s="58" t="s">
        <v>4</v>
      </c>
      <c r="D274" s="58" t="s">
        <v>4</v>
      </c>
      <c r="E274" s="58" t="s">
        <v>4</v>
      </c>
    </row>
    <row r="275" spans="1:5">
      <c r="A275" s="58">
        <v>19</v>
      </c>
      <c r="B275" s="58" t="s">
        <v>4</v>
      </c>
      <c r="C275" s="58" t="s">
        <v>4</v>
      </c>
      <c r="D275" s="58" t="s">
        <v>4</v>
      </c>
      <c r="E275" s="58" t="s">
        <v>4</v>
      </c>
    </row>
    <row r="276" spans="1:5">
      <c r="A276" s="58">
        <v>20</v>
      </c>
      <c r="B276" s="58" t="s">
        <v>4</v>
      </c>
      <c r="C276" s="58" t="s">
        <v>4</v>
      </c>
      <c r="D276" s="58" t="s">
        <v>4</v>
      </c>
      <c r="E276" s="58" t="s">
        <v>4</v>
      </c>
    </row>
    <row r="277" spans="1:5">
      <c r="A277" s="58">
        <v>21</v>
      </c>
      <c r="B277" s="58" t="s">
        <v>4</v>
      </c>
      <c r="C277" s="58" t="s">
        <v>4</v>
      </c>
      <c r="D277" s="58" t="s">
        <v>4</v>
      </c>
      <c r="E277" s="58" t="s">
        <v>4</v>
      </c>
    </row>
    <row r="278" spans="1:5">
      <c r="A278" s="58">
        <v>22</v>
      </c>
      <c r="B278" s="58" t="s">
        <v>4</v>
      </c>
      <c r="C278" s="58" t="s">
        <v>4</v>
      </c>
      <c r="D278" s="58" t="s">
        <v>4</v>
      </c>
      <c r="E278" s="58" t="s">
        <v>4</v>
      </c>
    </row>
    <row r="279" spans="1:5">
      <c r="A279" s="58">
        <v>23</v>
      </c>
      <c r="B279" s="58" t="s">
        <v>4</v>
      </c>
      <c r="C279" s="58" t="s">
        <v>4</v>
      </c>
      <c r="D279" s="58" t="s">
        <v>4</v>
      </c>
      <c r="E279" s="58" t="s">
        <v>4</v>
      </c>
    </row>
    <row r="280" spans="1:5">
      <c r="A280" s="58">
        <v>24</v>
      </c>
      <c r="B280" s="58" t="s">
        <v>4</v>
      </c>
      <c r="C280" s="58" t="s">
        <v>4</v>
      </c>
      <c r="D280" s="58" t="s">
        <v>4</v>
      </c>
      <c r="E280" s="58" t="s">
        <v>4</v>
      </c>
    </row>
    <row r="281" spans="1:5">
      <c r="A281" s="58">
        <v>25</v>
      </c>
      <c r="B281" s="58" t="s">
        <v>4</v>
      </c>
      <c r="C281" s="58" t="s">
        <v>4</v>
      </c>
      <c r="D281" s="58" t="s">
        <v>4</v>
      </c>
      <c r="E281" s="58" t="s">
        <v>4</v>
      </c>
    </row>
    <row r="282" spans="1:5">
      <c r="A282" s="58">
        <v>26</v>
      </c>
      <c r="B282" s="58" t="s">
        <v>4</v>
      </c>
      <c r="C282" s="58" t="s">
        <v>4</v>
      </c>
      <c r="D282" s="58" t="s">
        <v>4</v>
      </c>
      <c r="E282" s="58" t="s">
        <v>4</v>
      </c>
    </row>
    <row r="283" spans="1:5">
      <c r="A283" s="58">
        <v>27</v>
      </c>
      <c r="B283" s="58" t="s">
        <v>4</v>
      </c>
      <c r="C283" s="58" t="s">
        <v>4</v>
      </c>
      <c r="D283" s="58" t="s">
        <v>4</v>
      </c>
      <c r="E283" s="58" t="s">
        <v>4</v>
      </c>
    </row>
    <row r="284" spans="1:5">
      <c r="A284" s="58">
        <v>28</v>
      </c>
      <c r="B284" s="58" t="s">
        <v>4</v>
      </c>
      <c r="C284" s="58" t="s">
        <v>4</v>
      </c>
      <c r="D284" s="58" t="s">
        <v>4</v>
      </c>
      <c r="E284" s="58" t="s">
        <v>4</v>
      </c>
    </row>
    <row r="285" spans="1:5">
      <c r="A285" s="58">
        <v>29</v>
      </c>
      <c r="B285" s="58" t="s">
        <v>4</v>
      </c>
      <c r="C285" s="58" t="s">
        <v>4</v>
      </c>
      <c r="D285" s="58" t="s">
        <v>4</v>
      </c>
      <c r="E285" s="58" t="s">
        <v>4</v>
      </c>
    </row>
    <row r="286" spans="1:5">
      <c r="A286" s="58">
        <v>30</v>
      </c>
      <c r="B286" s="58" t="s">
        <v>4</v>
      </c>
      <c r="C286" s="58" t="s">
        <v>4</v>
      </c>
      <c r="D286" s="58" t="s">
        <v>4</v>
      </c>
      <c r="E286" s="58" t="s">
        <v>4</v>
      </c>
    </row>
    <row r="287" spans="1:5">
      <c r="A287" s="58">
        <v>31</v>
      </c>
      <c r="B287" s="58" t="s">
        <v>4</v>
      </c>
      <c r="C287" s="58" t="s">
        <v>4</v>
      </c>
      <c r="D287" s="58" t="s">
        <v>4</v>
      </c>
      <c r="E287" s="58" t="s">
        <v>4</v>
      </c>
    </row>
    <row r="288" spans="1:5">
      <c r="A288" s="58">
        <v>32</v>
      </c>
      <c r="B288" s="58" t="s">
        <v>4</v>
      </c>
      <c r="C288" s="58" t="s">
        <v>4</v>
      </c>
      <c r="D288" s="58" t="s">
        <v>4</v>
      </c>
      <c r="E288" s="58" t="s">
        <v>4</v>
      </c>
    </row>
    <row r="289" spans="1:5">
      <c r="A289" s="58">
        <v>33</v>
      </c>
      <c r="B289" s="58" t="s">
        <v>4</v>
      </c>
      <c r="C289" s="58" t="s">
        <v>4</v>
      </c>
      <c r="D289" s="58" t="s">
        <v>4</v>
      </c>
      <c r="E289" s="58" t="s">
        <v>4</v>
      </c>
    </row>
    <row r="290" spans="1:5">
      <c r="A290" s="58">
        <v>34</v>
      </c>
      <c r="B290" s="58" t="s">
        <v>4</v>
      </c>
      <c r="C290" s="58" t="s">
        <v>4</v>
      </c>
      <c r="D290" s="58" t="s">
        <v>4</v>
      </c>
      <c r="E290" s="58" t="s">
        <v>4</v>
      </c>
    </row>
    <row r="291" spans="1:5">
      <c r="A291" s="58">
        <v>35</v>
      </c>
      <c r="B291" s="58" t="s">
        <v>4</v>
      </c>
      <c r="C291" s="58" t="s">
        <v>4</v>
      </c>
      <c r="D291" s="58" t="s">
        <v>4</v>
      </c>
      <c r="E291" s="58" t="s">
        <v>4</v>
      </c>
    </row>
    <row r="292" spans="1:5">
      <c r="A292" s="58">
        <v>36</v>
      </c>
      <c r="B292" s="58" t="s">
        <v>4</v>
      </c>
      <c r="C292" s="58" t="s">
        <v>4</v>
      </c>
      <c r="D292" s="58" t="s">
        <v>4</v>
      </c>
      <c r="E292" s="58" t="s">
        <v>4</v>
      </c>
    </row>
    <row r="293" spans="1:5">
      <c r="A293" s="58">
        <v>37</v>
      </c>
      <c r="B293" s="58" t="s">
        <v>4</v>
      </c>
      <c r="C293" s="58" t="s">
        <v>4</v>
      </c>
      <c r="D293" s="58" t="s">
        <v>4</v>
      </c>
      <c r="E293" s="58" t="s">
        <v>4</v>
      </c>
    </row>
    <row r="294" spans="1:5">
      <c r="A294" s="58">
        <v>38</v>
      </c>
      <c r="B294" s="58" t="s">
        <v>4</v>
      </c>
      <c r="C294" s="58" t="s">
        <v>4</v>
      </c>
      <c r="D294" s="58" t="s">
        <v>4</v>
      </c>
      <c r="E294" s="58" t="s">
        <v>4</v>
      </c>
    </row>
    <row r="295" spans="1:5">
      <c r="A295" s="58">
        <v>39</v>
      </c>
      <c r="B295" s="58" t="s">
        <v>4</v>
      </c>
      <c r="C295" s="58" t="s">
        <v>4</v>
      </c>
      <c r="D295" s="58" t="s">
        <v>4</v>
      </c>
      <c r="E295" s="58" t="s">
        <v>4</v>
      </c>
    </row>
    <row r="296" spans="1:5">
      <c r="A296" s="58">
        <v>40</v>
      </c>
      <c r="B296" s="58" t="s">
        <v>4</v>
      </c>
      <c r="C296" s="58" t="s">
        <v>4</v>
      </c>
      <c r="D296" s="58" t="s">
        <v>4</v>
      </c>
      <c r="E296" s="58" t="s">
        <v>4</v>
      </c>
    </row>
    <row r="297" spans="1:5">
      <c r="A297" s="58">
        <v>41</v>
      </c>
      <c r="B297" s="58" t="s">
        <v>4</v>
      </c>
      <c r="C297" s="58" t="s">
        <v>4</v>
      </c>
      <c r="D297" s="58" t="s">
        <v>4</v>
      </c>
      <c r="E297" s="58" t="s">
        <v>4</v>
      </c>
    </row>
    <row r="298" spans="1:5">
      <c r="A298" s="58">
        <v>42</v>
      </c>
      <c r="B298" s="58" t="s">
        <v>4</v>
      </c>
      <c r="C298" s="58" t="s">
        <v>4</v>
      </c>
      <c r="D298" s="58" t="s">
        <v>4</v>
      </c>
      <c r="E298" s="58" t="s">
        <v>4</v>
      </c>
    </row>
    <row r="299" spans="1:5">
      <c r="A299" s="58">
        <v>43</v>
      </c>
      <c r="B299" s="58" t="s">
        <v>4</v>
      </c>
      <c r="C299" s="58" t="s">
        <v>4</v>
      </c>
      <c r="D299" s="58" t="s">
        <v>4</v>
      </c>
      <c r="E299" s="58" t="s">
        <v>4</v>
      </c>
    </row>
    <row r="300" spans="1:5">
      <c r="A300" s="58">
        <v>44</v>
      </c>
      <c r="B300" s="58" t="s">
        <v>4</v>
      </c>
      <c r="C300" s="58" t="s">
        <v>4</v>
      </c>
      <c r="D300" s="58" t="s">
        <v>4</v>
      </c>
      <c r="E300" s="58" t="s">
        <v>4</v>
      </c>
    </row>
    <row r="301" spans="1:5">
      <c r="A301" s="58">
        <v>45</v>
      </c>
      <c r="B301" s="58" t="s">
        <v>4</v>
      </c>
      <c r="C301" s="58" t="s">
        <v>4</v>
      </c>
      <c r="D301" s="58" t="s">
        <v>4</v>
      </c>
      <c r="E301" s="58" t="s">
        <v>4</v>
      </c>
    </row>
    <row r="302" spans="1:5">
      <c r="A302" s="58">
        <v>46</v>
      </c>
      <c r="B302" s="58" t="s">
        <v>4</v>
      </c>
      <c r="C302" s="58" t="s">
        <v>4</v>
      </c>
      <c r="D302" s="58" t="s">
        <v>4</v>
      </c>
      <c r="E302" s="58" t="s">
        <v>4</v>
      </c>
    </row>
    <row r="303" spans="1:5">
      <c r="A303" s="58">
        <v>47</v>
      </c>
      <c r="B303" s="58" t="s">
        <v>4</v>
      </c>
      <c r="C303" s="58" t="s">
        <v>4</v>
      </c>
      <c r="D303" s="58" t="s">
        <v>4</v>
      </c>
      <c r="E303" s="58" t="s">
        <v>4</v>
      </c>
    </row>
    <row r="304" spans="1:5">
      <c r="A304" s="58">
        <v>48</v>
      </c>
      <c r="B304" s="58" t="s">
        <v>4</v>
      </c>
      <c r="C304" s="58" t="s">
        <v>4</v>
      </c>
      <c r="D304" s="58" t="s">
        <v>4</v>
      </c>
      <c r="E304" s="58" t="s">
        <v>4</v>
      </c>
    </row>
    <row r="305" spans="1:55">
      <c r="A305" s="58">
        <v>49</v>
      </c>
      <c r="B305" s="58" t="s">
        <v>4</v>
      </c>
      <c r="C305" s="58" t="s">
        <v>4</v>
      </c>
      <c r="D305" s="58" t="s">
        <v>4</v>
      </c>
      <c r="E305" s="58" t="s">
        <v>4</v>
      </c>
    </row>
    <row r="306" spans="1:55">
      <c r="A306" s="58">
        <v>50</v>
      </c>
      <c r="B306" s="58" t="s">
        <v>4</v>
      </c>
      <c r="C306" s="58" t="s">
        <v>4</v>
      </c>
      <c r="D306" s="58" t="s">
        <v>4</v>
      </c>
      <c r="E306" s="58" t="s">
        <v>4</v>
      </c>
    </row>
    <row r="307" spans="1:55">
      <c r="A307" s="58">
        <v>51</v>
      </c>
      <c r="B307" s="58" t="s">
        <v>4</v>
      </c>
      <c r="C307" s="58" t="s">
        <v>4</v>
      </c>
      <c r="D307" s="58" t="s">
        <v>4</v>
      </c>
      <c r="E307" s="58" t="s">
        <v>4</v>
      </c>
    </row>
    <row r="308" spans="1:55">
      <c r="A308" s="58">
        <v>52</v>
      </c>
      <c r="B308" s="58" t="s">
        <v>4</v>
      </c>
      <c r="C308" s="58" t="s">
        <v>4</v>
      </c>
      <c r="D308" s="58" t="s">
        <v>4</v>
      </c>
      <c r="E308" s="58" t="s">
        <v>4</v>
      </c>
    </row>
    <row r="309" spans="1:55" ht="12" thickBot="1">
      <c r="A309" s="59">
        <v>53</v>
      </c>
      <c r="B309" s="59" t="s">
        <v>4</v>
      </c>
      <c r="C309" s="59" t="s">
        <v>4</v>
      </c>
      <c r="D309" s="59" t="s">
        <v>4</v>
      </c>
      <c r="E309" s="59" t="s">
        <v>4</v>
      </c>
    </row>
    <row r="310" spans="1:55" ht="12" thickBot="1">
      <c r="A310" s="60" t="s">
        <v>62</v>
      </c>
      <c r="B310" s="60">
        <f>SUM(B257:B309)</f>
        <v>0</v>
      </c>
      <c r="C310" s="60">
        <f>SUM(C257:C309)</f>
        <v>0</v>
      </c>
      <c r="D310" s="60"/>
      <c r="E310" s="60">
        <f>SUM(E257:E309)</f>
        <v>0</v>
      </c>
    </row>
    <row r="311" spans="1:55">
      <c r="A311" s="3" t="s">
        <v>71</v>
      </c>
    </row>
    <row r="314" spans="1:55" s="9" customFormat="1">
      <c r="A314" s="8" t="s">
        <v>94</v>
      </c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P314" s="110"/>
      <c r="Q314" s="110"/>
    </row>
    <row r="316" spans="1:55" s="10" customFormat="1" ht="12" thickBot="1">
      <c r="A316" s="79"/>
      <c r="P316" s="80"/>
      <c r="Q316" s="80"/>
      <c r="BC316" s="80"/>
    </row>
    <row r="317" spans="1:55" s="10" customFormat="1" ht="12" thickBot="1">
      <c r="A317" s="81" t="s">
        <v>73</v>
      </c>
      <c r="B317" s="82"/>
      <c r="C317" s="83"/>
      <c r="D317" s="83" t="s">
        <v>42</v>
      </c>
      <c r="E317" s="83"/>
      <c r="F317" s="83"/>
      <c r="G317" s="84"/>
      <c r="H317" s="82"/>
      <c r="I317" s="83"/>
      <c r="J317" s="83" t="s">
        <v>74</v>
      </c>
      <c r="K317" s="82"/>
      <c r="L317" s="84"/>
      <c r="P317" s="80"/>
      <c r="Q317" s="80"/>
      <c r="BC317" s="80"/>
    </row>
    <row r="318" spans="1:55" s="10" customFormat="1" ht="12" thickBot="1">
      <c r="A318" s="85" t="s">
        <v>75</v>
      </c>
      <c r="B318" s="86" t="s">
        <v>76</v>
      </c>
      <c r="C318" s="86" t="s">
        <v>77</v>
      </c>
      <c r="D318" s="87" t="s">
        <v>78</v>
      </c>
      <c r="E318" s="86" t="s">
        <v>79</v>
      </c>
      <c r="F318" s="87" t="s">
        <v>49</v>
      </c>
      <c r="G318" s="86" t="s">
        <v>2</v>
      </c>
      <c r="H318" s="86" t="s">
        <v>50</v>
      </c>
      <c r="I318" s="88" t="s">
        <v>51</v>
      </c>
      <c r="J318" s="86" t="s">
        <v>52</v>
      </c>
      <c r="K318" s="86" t="s">
        <v>49</v>
      </c>
      <c r="L318" s="89" t="s">
        <v>2</v>
      </c>
      <c r="P318" s="80"/>
      <c r="Q318" s="80"/>
      <c r="BC318" s="80"/>
    </row>
    <row r="319" spans="1:55" s="10" customFormat="1">
      <c r="A319" s="8" t="s">
        <v>80</v>
      </c>
      <c r="B319" s="90">
        <f>SUM(B16:B28)</f>
        <v>306</v>
      </c>
      <c r="C319" s="91">
        <f t="shared" ref="C319:L319" si="8">SUM(C16:C28)</f>
        <v>775</v>
      </c>
      <c r="D319" s="91">
        <f t="shared" si="8"/>
        <v>512</v>
      </c>
      <c r="E319" s="91">
        <f t="shared" si="8"/>
        <v>2920</v>
      </c>
      <c r="F319" s="92">
        <f t="shared" si="8"/>
        <v>7</v>
      </c>
      <c r="G319" s="91">
        <f t="shared" si="8"/>
        <v>4520</v>
      </c>
      <c r="H319" s="93">
        <f t="shared" si="8"/>
        <v>3360</v>
      </c>
      <c r="I319" s="91">
        <f t="shared" si="8"/>
        <v>654</v>
      </c>
      <c r="J319" s="91">
        <f t="shared" si="8"/>
        <v>506</v>
      </c>
      <c r="K319" s="91">
        <f t="shared" si="8"/>
        <v>0</v>
      </c>
      <c r="L319" s="94">
        <f t="shared" si="8"/>
        <v>4520</v>
      </c>
      <c r="P319" s="80"/>
      <c r="Q319" s="80"/>
      <c r="BC319" s="80"/>
    </row>
    <row r="320" spans="1:55" s="10" customFormat="1">
      <c r="A320" s="8" t="s">
        <v>81</v>
      </c>
      <c r="B320" s="90">
        <f>SUM(B29:B41)</f>
        <v>328</v>
      </c>
      <c r="C320" s="91">
        <f t="shared" ref="C320:L320" si="9">SUM(C29:C41)</f>
        <v>1163</v>
      </c>
      <c r="D320" s="91">
        <f t="shared" si="9"/>
        <v>826</v>
      </c>
      <c r="E320" s="91">
        <f t="shared" si="9"/>
        <v>4261</v>
      </c>
      <c r="F320" s="95">
        <f t="shared" si="9"/>
        <v>0</v>
      </c>
      <c r="G320" s="96">
        <f t="shared" si="9"/>
        <v>6578</v>
      </c>
      <c r="H320" s="90">
        <f t="shared" si="9"/>
        <v>4557</v>
      </c>
      <c r="I320" s="91">
        <f t="shared" si="9"/>
        <v>1462</v>
      </c>
      <c r="J320" s="91">
        <f t="shared" si="9"/>
        <v>558</v>
      </c>
      <c r="K320" s="95">
        <f t="shared" si="9"/>
        <v>1</v>
      </c>
      <c r="L320" s="96">
        <f t="shared" si="9"/>
        <v>6578</v>
      </c>
      <c r="P320" s="80"/>
      <c r="Q320" s="80"/>
      <c r="BC320" s="80"/>
    </row>
    <row r="321" spans="1:55" s="10" customFormat="1">
      <c r="A321" s="8" t="s">
        <v>82</v>
      </c>
      <c r="B321" s="90">
        <f>SUM(B42:B54)</f>
        <v>263</v>
      </c>
      <c r="C321" s="91">
        <f t="shared" ref="C321:L321" si="10">SUM(C42:C54)</f>
        <v>1062</v>
      </c>
      <c r="D321" s="91">
        <f t="shared" si="10"/>
        <v>692</v>
      </c>
      <c r="E321" s="91">
        <f t="shared" si="10"/>
        <v>3482</v>
      </c>
      <c r="F321" s="95">
        <f t="shared" si="10"/>
        <v>25</v>
      </c>
      <c r="G321" s="96">
        <f t="shared" si="10"/>
        <v>5524</v>
      </c>
      <c r="H321" s="90">
        <f t="shared" si="10"/>
        <v>4112</v>
      </c>
      <c r="I321" s="91">
        <f t="shared" si="10"/>
        <v>914</v>
      </c>
      <c r="J321" s="91">
        <f t="shared" si="10"/>
        <v>497</v>
      </c>
      <c r="K321" s="95">
        <f t="shared" si="10"/>
        <v>1</v>
      </c>
      <c r="L321" s="96">
        <f t="shared" si="10"/>
        <v>5524</v>
      </c>
      <c r="P321" s="80"/>
      <c r="Q321" s="80"/>
      <c r="BC321" s="80"/>
    </row>
    <row r="322" spans="1:55" s="10" customFormat="1" ht="12" thickBot="1">
      <c r="A322" s="8" t="s">
        <v>83</v>
      </c>
      <c r="B322" s="97">
        <f>SUM(B55:B68)</f>
        <v>249</v>
      </c>
      <c r="C322" s="91">
        <f t="shared" ref="C322:L322" si="11">SUM(C55:C68)</f>
        <v>910</v>
      </c>
      <c r="D322" s="91">
        <f t="shared" si="11"/>
        <v>676</v>
      </c>
      <c r="E322" s="91">
        <f t="shared" si="11"/>
        <v>3563</v>
      </c>
      <c r="F322" s="98">
        <f t="shared" si="11"/>
        <v>0</v>
      </c>
      <c r="G322" s="99">
        <f t="shared" si="11"/>
        <v>5398</v>
      </c>
      <c r="H322" s="97">
        <f t="shared" si="11"/>
        <v>3738</v>
      </c>
      <c r="I322" s="91">
        <f t="shared" si="11"/>
        <v>1207</v>
      </c>
      <c r="J322" s="91">
        <f t="shared" si="11"/>
        <v>453</v>
      </c>
      <c r="K322" s="98">
        <f t="shared" si="11"/>
        <v>0</v>
      </c>
      <c r="L322" s="99">
        <f t="shared" si="11"/>
        <v>5398</v>
      </c>
      <c r="P322" s="80"/>
      <c r="Q322" s="80"/>
      <c r="BC322" s="80"/>
    </row>
    <row r="323" spans="1:55" s="10" customFormat="1" ht="12" thickBot="1">
      <c r="A323" s="100" t="s">
        <v>84</v>
      </c>
      <c r="B323" s="97">
        <f>SUM(B319:B322)</f>
        <v>1146</v>
      </c>
      <c r="C323" s="101">
        <f t="shared" ref="C323:L323" si="12">SUM(C319:C322)</f>
        <v>3910</v>
      </c>
      <c r="D323" s="101">
        <f t="shared" si="12"/>
        <v>2706</v>
      </c>
      <c r="E323" s="102">
        <f t="shared" si="12"/>
        <v>14226</v>
      </c>
      <c r="F323" s="101">
        <f t="shared" si="12"/>
        <v>32</v>
      </c>
      <c r="G323" s="101">
        <f t="shared" si="12"/>
        <v>22020</v>
      </c>
      <c r="H323" s="101">
        <f t="shared" si="12"/>
        <v>15767</v>
      </c>
      <c r="I323" s="101">
        <f t="shared" si="12"/>
        <v>4237</v>
      </c>
      <c r="J323" s="102">
        <f t="shared" si="12"/>
        <v>2014</v>
      </c>
      <c r="K323" s="101">
        <f t="shared" si="12"/>
        <v>2</v>
      </c>
      <c r="L323" s="102">
        <f t="shared" si="12"/>
        <v>22020</v>
      </c>
      <c r="P323" s="80"/>
      <c r="Q323" s="80"/>
      <c r="BC323" s="80"/>
    </row>
    <row r="324" spans="1:55" s="10" customFormat="1">
      <c r="A324" s="103" t="s">
        <v>71</v>
      </c>
      <c r="P324" s="80"/>
      <c r="Q324" s="80"/>
      <c r="BC324" s="80"/>
    </row>
    <row r="325" spans="1:55" s="10" customFormat="1">
      <c r="A325" s="79"/>
      <c r="P325" s="80"/>
      <c r="Q325" s="80"/>
      <c r="BC325" s="80"/>
    </row>
    <row r="326" spans="1:55">
      <c r="A326" s="3" t="s">
        <v>95</v>
      </c>
    </row>
  </sheetData>
  <mergeCells count="16">
    <mergeCell ref="A10:B10"/>
    <mergeCell ref="B120:BD120"/>
    <mergeCell ref="A14:A15"/>
    <mergeCell ref="B14:G14"/>
    <mergeCell ref="H14:L14"/>
    <mergeCell ref="M14:M15"/>
    <mergeCell ref="N14:N15"/>
    <mergeCell ref="O14:O15"/>
    <mergeCell ref="P14:P15"/>
    <mergeCell ref="Q14:Q15"/>
    <mergeCell ref="A165:A166"/>
    <mergeCell ref="B165:BD165"/>
    <mergeCell ref="A75:A76"/>
    <mergeCell ref="B75:G75"/>
    <mergeCell ref="H75:L75"/>
    <mergeCell ref="M75:M76"/>
  </mergeCells>
  <phoneticPr fontId="0" type="noConversion"/>
  <hyperlinks>
    <hyperlink ref="B7" r:id="rId1" display="mailto:dvhidri@saude.sp.gov.br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GVE15 BAURU CONSOL2012</vt:lpstr>
      <vt:lpstr>Graf1 Mun SE</vt:lpstr>
      <vt:lpstr>Graf2 Mun SE</vt:lpstr>
      <vt:lpstr>Graf3 Mun SE</vt:lpstr>
      <vt:lpstr>Graf4 Mun SE</vt:lpstr>
      <vt:lpstr>Graf5 Mun SE</vt:lpstr>
      <vt:lpstr>Graf6 Mun SE</vt:lpstr>
      <vt:lpstr>Graf7 Mun SE</vt:lpstr>
      <vt:lpstr>Graf8 Trimestre FET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Marie Katsuya</dc:creator>
  <cp:lastModifiedBy>mcarla</cp:lastModifiedBy>
  <dcterms:created xsi:type="dcterms:W3CDTF">2010-03-02T20:54:16Z</dcterms:created>
  <dcterms:modified xsi:type="dcterms:W3CDTF">2013-06-28T14:49:12Z</dcterms:modified>
</cp:coreProperties>
</file>